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195" windowHeight="10815"/>
  </bookViews>
  <sheets>
    <sheet name="formulář 5 -pol.rozp" sheetId="1" r:id="rId1"/>
  </sheets>
  <externalReferences>
    <externalReference r:id="rId2"/>
  </externalReferences>
  <definedNames>
    <definedName name="_xlnm.Print_Titles" localSheetId="0">'formulář 5 -pol.rozp'!$1:$9</definedName>
  </definedNames>
  <calcPr calcId="145621"/>
</workbook>
</file>

<file path=xl/calcChain.xml><?xml version="1.0" encoding="utf-8"?>
<calcChain xmlns="http://schemas.openxmlformats.org/spreadsheetml/2006/main">
  <c r="K55" i="1" l="1"/>
  <c r="I55" i="1"/>
  <c r="G55" i="1"/>
  <c r="K54" i="1"/>
  <c r="I54" i="1"/>
  <c r="G54" i="1"/>
  <c r="K53" i="1"/>
  <c r="I53" i="1"/>
  <c r="G53" i="1"/>
  <c r="K52" i="1"/>
  <c r="I52" i="1"/>
  <c r="G52" i="1"/>
  <c r="G56" i="1" s="1"/>
  <c r="K51" i="1"/>
  <c r="I51" i="1"/>
  <c r="G51" i="1"/>
  <c r="K50" i="1"/>
  <c r="K56" i="1" s="1"/>
  <c r="I50" i="1"/>
  <c r="I56" i="1" s="1"/>
  <c r="G50" i="1"/>
  <c r="K47" i="1"/>
  <c r="I47" i="1"/>
  <c r="G47" i="1"/>
  <c r="K46" i="1"/>
  <c r="I46" i="1"/>
  <c r="G46" i="1"/>
  <c r="K45" i="1"/>
  <c r="I45" i="1"/>
  <c r="G45" i="1"/>
  <c r="K44" i="1"/>
  <c r="I44" i="1"/>
  <c r="G44" i="1"/>
  <c r="K43" i="1"/>
  <c r="I43" i="1"/>
  <c r="G43" i="1"/>
  <c r="G48" i="1" s="1"/>
  <c r="K42" i="1"/>
  <c r="K48" i="1" s="1"/>
  <c r="I42" i="1"/>
  <c r="I48" i="1" s="1"/>
  <c r="K39" i="1"/>
  <c r="I39" i="1"/>
  <c r="G39" i="1"/>
  <c r="K38" i="1"/>
  <c r="I38" i="1"/>
  <c r="G38" i="1"/>
  <c r="K37" i="1"/>
  <c r="I37" i="1"/>
  <c r="G37" i="1"/>
  <c r="K36" i="1"/>
  <c r="I36" i="1"/>
  <c r="G36" i="1"/>
  <c r="K35" i="1"/>
  <c r="I35" i="1"/>
  <c r="G35" i="1"/>
  <c r="K34" i="1"/>
  <c r="I34" i="1"/>
  <c r="G34" i="1"/>
  <c r="K33" i="1"/>
  <c r="I33" i="1"/>
  <c r="G33" i="1"/>
  <c r="K32" i="1"/>
  <c r="I32" i="1"/>
  <c r="G32" i="1"/>
  <c r="K31" i="1"/>
  <c r="I31" i="1"/>
  <c r="G31" i="1"/>
  <c r="K30" i="1"/>
  <c r="I30" i="1"/>
  <c r="G30" i="1"/>
  <c r="K29" i="1"/>
  <c r="I29" i="1"/>
  <c r="G29" i="1"/>
  <c r="K28" i="1"/>
  <c r="I28" i="1"/>
  <c r="G28" i="1"/>
  <c r="K27" i="1"/>
  <c r="I27" i="1"/>
  <c r="G27" i="1"/>
  <c r="K26" i="1"/>
  <c r="I26" i="1"/>
  <c r="I40" i="1" s="1"/>
  <c r="G26" i="1"/>
  <c r="K25" i="1"/>
  <c r="K40" i="1" s="1"/>
  <c r="I25" i="1"/>
  <c r="G25" i="1"/>
  <c r="G40" i="1" s="1"/>
  <c r="K22" i="1"/>
  <c r="I22" i="1"/>
  <c r="G22" i="1"/>
  <c r="K21" i="1"/>
  <c r="I21" i="1"/>
  <c r="G21" i="1"/>
  <c r="K20" i="1"/>
  <c r="I20" i="1"/>
  <c r="G20" i="1"/>
  <c r="K19" i="1"/>
  <c r="I19" i="1"/>
  <c r="G19" i="1"/>
  <c r="K18" i="1"/>
  <c r="I18" i="1"/>
  <c r="G18" i="1"/>
  <c r="K17" i="1"/>
  <c r="I17" i="1"/>
  <c r="G17" i="1"/>
  <c r="K16" i="1"/>
  <c r="I16" i="1"/>
  <c r="G16" i="1"/>
  <c r="K15" i="1"/>
  <c r="I15" i="1"/>
  <c r="G15" i="1"/>
  <c r="K14" i="1"/>
  <c r="I14" i="1"/>
  <c r="G14" i="1"/>
  <c r="K13" i="1"/>
  <c r="I13" i="1"/>
  <c r="G13" i="1"/>
  <c r="K12" i="1"/>
  <c r="I12" i="1"/>
  <c r="G12" i="1"/>
  <c r="K11" i="1"/>
  <c r="K23" i="1" s="1"/>
  <c r="I11" i="1"/>
  <c r="I23" i="1" s="1"/>
  <c r="G11" i="1"/>
  <c r="G23" i="1" s="1"/>
  <c r="K1" i="1" l="1"/>
</calcChain>
</file>

<file path=xl/comments1.xml><?xml version="1.0" encoding="utf-8"?>
<comments xmlns="http://schemas.openxmlformats.org/spreadsheetml/2006/main">
  <authors>
    <author>Ing. Roman Klimt</author>
  </authors>
  <commentList>
    <comment ref="A1" authorId="0">
      <text>
        <r>
          <rPr>
            <sz val="8"/>
            <color indexed="81"/>
            <rFont val="Tahoma"/>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<sst xmlns="http://schemas.openxmlformats.org/spreadsheetml/2006/main" count="266" uniqueCount="134">
  <si>
    <t>FORMULÁŘ 5 b</t>
  </si>
  <si>
    <t>Položkový rozpočet  PS</t>
  </si>
  <si>
    <t>Název stavby :</t>
  </si>
  <si>
    <t>Rekonstrukce PZS v km 1,390 trati Bílý Potok p/Sm. - Raspenava (Luh)</t>
  </si>
  <si>
    <t>Číslo stavby</t>
  </si>
  <si>
    <t>Název PS :</t>
  </si>
  <si>
    <t>Elektrická přípojka PZS</t>
  </si>
  <si>
    <t>Číslo PS</t>
  </si>
  <si>
    <t>PS 02</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</si>
  <si>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</si>
  <si>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</si>
  <si>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</si>
  <si>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</si>
  <si>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</si>
  <si>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</si>
  <si>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</si>
  <si>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</si>
  <si>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</si>
  <si>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</si>
  <si>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</si>
  <si>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</si>
  <si>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</si>
  <si>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</si>
  <si>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</si>
  <si>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</si>
  <si>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</si>
  <si>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</si>
  <si>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</si>
  <si>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01</t>
  </si>
  <si>
    <t>Rozváděče RE</t>
  </si>
  <si>
    <t>741ZAA</t>
  </si>
  <si>
    <t>Demontáž stávající elektroinstalace</t>
  </si>
  <si>
    <t>m2</t>
  </si>
  <si>
    <t>P</t>
  </si>
  <si>
    <t>SŽDC10</t>
  </si>
  <si>
    <t>Položka obsahuje: Demontáž stávající elektroinstalace ( kabely, svítidla, vypínače, zásuvky, krabice apod.) včetně manipulace. Dále obsahuje cenu za pom. mechanismy včetně všech ostatních vedlejších nákladů.</t>
  </si>
  <si>
    <t>1: 0,2; viz. příloha č.10</t>
  </si>
  <si>
    <t>744IEK</t>
  </si>
  <si>
    <t>Univerzální skříň měření USM</t>
  </si>
  <si>
    <t>kus</t>
  </si>
  <si>
    <t>Položka obsahuje : Dodávku a montáž prázdné skříně měření včetně dovozu a veškerého příslušentsví. Neobsahuje elektroměry, jističe apod. Dále obsahuje cenu za pom. mechanismy včetně všech ostatních vedlejších nákladů</t>
  </si>
  <si>
    <t>744ADA</t>
  </si>
  <si>
    <t>Prázdná skříň v provedení kompaktní pilíř plastová, venkovní min. IP44, šíře do 530mm, výška do 800mm, hloubka do 320mm</t>
  </si>
  <si>
    <t xml:space="preserve">kus </t>
  </si>
  <si>
    <t>Položka obsahuje : Dodávku a montáž skříně včetně dovozu, manipulace a instalace skříně. Elektrovýzbroj viz. projektová dokumentace. Dále obsahuje cenu za pom. mechanismy včetně všech ostatních vedlejších nákladů</t>
  </si>
  <si>
    <t>741FAO</t>
  </si>
  <si>
    <t>Ekvipotenciální svorkovnice do 6 x 16mm2, krytá</t>
  </si>
  <si>
    <t>Položka obsahuje: Dodávku a montáž přípojnice, dopravu na staveniště včetně podružného materiálu. Dále obsahuje cenu za pom. mechanismy včetně všech ostatních vedlejších nákladů.</t>
  </si>
  <si>
    <t>744CCC</t>
  </si>
  <si>
    <t>Jistič třípólový 13 - 20A ( 10kA )</t>
  </si>
  <si>
    <t>Položka obsahuje : Dodávku a montáž přístroje do skříně nebo rozvaděče včetně dovozu a manipulace s ním. Dále obsahuje cenu za pom. mechanismy včetně všech ostatních vedlejších nákladů</t>
  </si>
  <si>
    <t>744CCD</t>
  </si>
  <si>
    <t>Jistič třípólový 25 - 40A ( 10kA )</t>
  </si>
  <si>
    <t>744IEB</t>
  </si>
  <si>
    <t>Elektroměr trojfázový pro přímé měření do 100A</t>
  </si>
  <si>
    <t>Položka obsahuje : Dodávku a montáž měřicího přístroje do rozvaděče nebo skříně vč. dovozu. Dále obsahuje cenu za pom. mechanismy včetně všech ostatních vedlejších nákladů</t>
  </si>
  <si>
    <t>744IEI</t>
  </si>
  <si>
    <t>Úřední cejchování elektroměru</t>
  </si>
  <si>
    <t>Položka obsahuje : Cenu za provedení úředního cejchování měřícího přístroje. Dále obsahuje cenu za pom. mechanismy včetně všech ostatních vedlejších nákladů</t>
  </si>
  <si>
    <t>744IEJ</t>
  </si>
  <si>
    <t>Zkušební svorkovnice ZS1b</t>
  </si>
  <si>
    <t>Položka obsahuje : Dodávku a montáž zařízení do rozvaděče nebo skříně včetně dovozu. Dále obsahuje cenu za pom. mechanismy včetně všech ostatních vedlejších nákladů</t>
  </si>
  <si>
    <t>741EBA</t>
  </si>
  <si>
    <t>Protipožární ucpávka pod rozvaděč do EI 90 min.</t>
  </si>
  <si>
    <t>Položka obsahuje: Dodávku a montáž protipožární ucpávky vč. příslušenství a pomocného materiálu, vyhotovéní a dodání atestu. Dále obsahuje cenu za pom. mechanismy včetně všech ostatních vedlejších nákladů.</t>
  </si>
  <si>
    <t>701BAA</t>
  </si>
  <si>
    <t>Výkop jámy pro stožár či jiné zařízení - ruční nebo strojní výkop, zemina do tř. 4</t>
  </si>
  <si>
    <t>m3</t>
  </si>
  <si>
    <t>Položka obsahuje: Výkop jámy pro stožár, betonový základ, kotvu, případně jiné zařízení (též pro odkop), včetně případného čerpání vody při provádění výkopu. Dále obsahuje cenu za pom. mechanismy včetně všech ostatních vedlejších nákladů.</t>
  </si>
  <si>
    <t>S</t>
  </si>
  <si>
    <t>Celkem za 01</t>
  </si>
  <si>
    <t>02</t>
  </si>
  <si>
    <t>Rozvaděč RP</t>
  </si>
  <si>
    <t>744CDF</t>
  </si>
  <si>
    <t>Pomocný spínač k instalačnímu jističi do 125A ( 1x zap., 1x vyp. kontakt )</t>
  </si>
  <si>
    <t>744CDG</t>
  </si>
  <si>
    <t xml:space="preserve">Napěťová spoušť k instalačnímu jističi do 125A </t>
  </si>
  <si>
    <t>742BCB</t>
  </si>
  <si>
    <t>Omezovače přepětí na venkovním vedení nn vč. uzemnění podpěr.bodu</t>
  </si>
  <si>
    <t>Položka obsahuje : Dodávku a montáž 3ks omezovačů vč.svodu uzemnění, svorek, uchycení, připojení, pásek FeZn v zemi (10ohm) a výkop. Dále obsahuje cenu za pom. mechanismy včetně všech ostatních vedlejších nákladů</t>
  </si>
  <si>
    <t>741BDA</t>
  </si>
  <si>
    <t>Zásuvka trojfázová 16/32A,  komplet</t>
  </si>
  <si>
    <t>Položka obsahuje: Dodávku a montáž zásuvky vč.podružného materiálu pro upevnění nebo uchycení, dále zapojení a osazení. Dále obsahuje cenu za pom. mechanismy včetně všech ostatních vedlejších nákladů.</t>
  </si>
  <si>
    <t>741FCO</t>
  </si>
  <si>
    <t xml:space="preserve">Svorka zkušební se 4 šrouby (typ SZ apod.)., včetně ochranného úhelníku či trubky včetně držáků do zdiva, označovací štítek </t>
  </si>
  <si>
    <t>Položka obsahuje : Dodávku a montáž materiálu včetně dopravy, manipulace. Dále obsahuje cenu za pom. mechanismy včetně všech ostatních vedlejších nákladů</t>
  </si>
  <si>
    <t>742GFC</t>
  </si>
  <si>
    <t>CYKY 4/5 x 6 mm2, kabel silový izolace plastová</t>
  </si>
  <si>
    <t>m</t>
  </si>
  <si>
    <t>Položka obsahuje : Dodávku a montáž kabelu včetně dovozu, manipulace a uložení kabelu (do země, do chráničky, na rošty, pod omítku a pod.). Dále obsahuje cenu za pom. mechanismy včetně všech ostatních vedlejších nákladů</t>
  </si>
  <si>
    <t>742GFA</t>
  </si>
  <si>
    <t>CYKY 4/5 x 1,5 - 2,5 mm2, kabel silový izolace plastová</t>
  </si>
  <si>
    <t>747AAB</t>
  </si>
  <si>
    <t>Zkoušky a prohlídky rozvodných zařízení - kontrola rozvaděčů manipulačních, ovládacích nebo reléových - 1 pole</t>
  </si>
  <si>
    <t>Položka obsahuje cenu za kontrolu, revizi, seřízení a uvedení do provozu zařízení, včetně vystavení protokolu. Dále obsahuje cenu za pom. mechanismy včetně všech ostatních vedlejších nákladů.</t>
  </si>
  <si>
    <t>747BAC</t>
  </si>
  <si>
    <t>Celková prohlídka, zkoušení, měření a vyhotovení výchozí revizní zprávy, pro objem IN přes 500 do 1000 tis. Kč</t>
  </si>
  <si>
    <t>Položka obsahuje: Cenu za celkovou prohlídku zařízení PS/SO, vč. měření, komplexních zkoušek a revizi zařízení tohoto PS/SO autorizovaným revizním technikem na silnoproudá zařízení podle požadavku ČSN, včetně hodnocení a vyhotovení celkové revizní zprávy. Dále obsahuje cenu za pom. mechanismy včetně všech ostatních vedlejších nákladů.</t>
  </si>
  <si>
    <t>Celkem za 02</t>
  </si>
  <si>
    <t>03</t>
  </si>
  <si>
    <t>Kabelizace</t>
  </si>
  <si>
    <t>742GFD</t>
  </si>
  <si>
    <r>
      <t>CYKY 4/5 x 10 mm</t>
    </r>
    <r>
      <rPr>
        <vertAlign val="superscript"/>
        <sz val="10"/>
        <rFont val="Calibri"/>
        <family val="2"/>
      </rPr>
      <t>2</t>
    </r>
    <r>
      <rPr>
        <sz val="10"/>
        <rFont val="Calibri"/>
        <family val="2"/>
      </rPr>
      <t>, kabel silový izolace plastová</t>
    </r>
  </si>
  <si>
    <t>742JAD</t>
  </si>
  <si>
    <t>Ukončení 2 - 5-ti žílových vodičů a kabelů izolovaných s označením a zapojením v rozvaděči nebo na přístroji, 4 - 25 mm2</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</si>
  <si>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</si>
  <si>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741AAB</t>
  </si>
  <si>
    <t>Trubka PVC ohebná elektroinstalační 32 - 50mm uložená volně/pod omítkou</t>
  </si>
  <si>
    <t>Položka obsahuje: Dodávku a montáž trubky včetně přípravných prácí ( naznačení trasy, rozměření, řezání trubek, kladení, osazení, zajištění a upevnění ). Dále obsahuje cenu za pom. mechanismy včetně všech ostatních vedlejších nákladů.</t>
  </si>
  <si>
    <t>741FBA</t>
  </si>
  <si>
    <t>Uzemňovací vodič v zemi FeZn do 120mm2</t>
  </si>
  <si>
    <t>Položka obsahuje: Dodávku, dopravu a montáž uzemňovacího vedení v zemní kynetě, případně v chráničce včetně podružného materiálu, odvinutí vodiče ze svitku a oddělení příslušné délky, tvarování pásku, spojování, ochranné nátěry spojů pásku a vstupů pásku do základů a pod. Neobsahuje cenu za výkop a zákoz kabelové kynety a neobsahuje cenu za chráničku. Dále obsahuje cenu za pom. mechanismy včetně všech ostatních vedlejších nákladů.</t>
  </si>
  <si>
    <t>742JBC</t>
  </si>
  <si>
    <r>
      <t>Kabelová spojka pro 3/4/5 - žílové kabely nn s plastovou izolací, 10 - 35 mm</t>
    </r>
    <r>
      <rPr>
        <vertAlign val="superscript"/>
        <sz val="10"/>
        <rFont val="Calibri"/>
        <family val="2"/>
      </rPr>
      <t>2</t>
    </r>
  </si>
  <si>
    <t>Položka obsahuje : Dodávku a montáž kabelové spojky vč. podružného materiálu, dopravy na staveniště, odizolování pláště a izolace žil kabelu, montáž kabelové spojky včetně ukončení žil a stínění (oko).  Dále obsahuje cenu za pom. mechanismy včetně všech ostatních vedlejších nákladů</t>
  </si>
  <si>
    <t>Celkem za 03</t>
  </si>
  <si>
    <t>04</t>
  </si>
  <si>
    <t>Zemní práce</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</si>
  <si>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</si>
  <si>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</si>
  <si>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</si>
  <si>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</si>
  <si>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741BDB</t>
  </si>
  <si>
    <t>Hloubení a zához kabelové rýhy 350/900mm zemina do tř. 4</t>
  </si>
  <si>
    <t>701ADA</t>
  </si>
  <si>
    <t>Označení kabelového vedení, spojky nebo kabelové skříně</t>
  </si>
  <si>
    <t>Položka obsahuje: Označení kabelového vedení, spojky nebo kabelové skříně kabelovým označníkem. Osazení kabelového patníku s výkopem, záhozem, udusáním, natřením a očíslováním. Dále obsahuje cenu za pom. mechanismy včetně všech ostatních vedlejších nákladů.</t>
  </si>
  <si>
    <t>701FBD</t>
  </si>
  <si>
    <t>Oddělení kabelu ve výkopu cihlou</t>
  </si>
  <si>
    <t>Položka obsahuje: Oddělení kabelu ve výkopu cihlou. Dále obsahuje cenu za pom. mechanismy včetně všech ostatních vedlejších nákladů.</t>
  </si>
  <si>
    <t>701ACA</t>
  </si>
  <si>
    <t>Odstranění dřevitého porostu - porost měkký</t>
  </si>
  <si>
    <t>Položka obsahuje: Odstranění dřevitého porostu z keřů  nebo stromků. Odstranění kořenů a složení do hromad. Křoviny a stromky do průměru kmenů do 5cm. Dále obsahuje cenu za pom. mechanismy včetně všech ostatních vedlejších nákladů.</t>
  </si>
  <si>
    <t>Celkem za 04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</si>
</sst>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22" x14ac:knownFonts="1">
    <font>
      <sz val="10"/>
      <name val="Arial"/>
      <charset val="238"/>
    </font>
    <font>
      <sz val="10"/>
      <name val="Arial CE"/>
    </font>
    <font>
      <b/>
      <i/>
      <sz val="14"/>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i/>
      <sz val="8"/>
      <name val="Arial CE"/>
      <family val="2"/>
      <charset val="238"/>
    </font>
    <font>
      <b/>
      <sz val="10"/>
      <name val="Arial CE"/>
      <charset val="238"/>
    </font>
    <font>
      <b/>
      <sz val="8"/>
      <name val="Arial CE"/>
      <charset val="238"/>
    </font>
    <font>
      <sz val="10"/>
      <name val="Arial CE"/>
      <family val="2"/>
      <charset val="238"/>
    </font>
    <font>
      <sz val="8"/>
      <name val="Arial CE"/>
      <family val="2"/>
      <charset val="238"/>
    </font>
    <font>
      <sz val="8"/>
      <name val="Arial CE"/>
      <charset val="238"/>
    </font>
    <font>
      <sz val="11"/>
      <color indexed="8"/>
      <name val="Calibri"/>
      <family val="2"/>
      <charset val="238"/>
    </font>
    <font>
      <sz val="11"/>
      <name val="Calibri"/>
      <family val="2"/>
      <charset val="238"/>
    </font>
    <font>
      <sz val="10"/>
      <name val="Arial CE"/>
      <charset val="238"/>
    </font>
    <font>
      <sz val="10"/>
      <name val="Helv"/>
      <charset val="238"/>
    </font>
    <font>
      <sz val="10"/>
      <name val="Times New Roman"/>
      <family val="1"/>
      <charset val="238"/>
    </font>
    <font>
      <vertAlign val="superscript"/>
      <sz val="10"/>
      <name val="Calibri"/>
      <family val="2"/>
    </font>
    <font>
      <sz val="10"/>
      <name val="Calibri"/>
      <family val="2"/>
    </font>
    <font>
      <sz val="8"/>
      <color indexed="81"/>
      <name val="Tahoma"/>
      <charset val="238"/>
    </font>
  </fonts>
  <fills count="3">
    <fill>
      <patternFill patternType="none"/>
    </fill>
    <fill>
      <patternFill patternType="gray125"/>
    </fill>
    <fill>
      <patternFill patternType="solid">
        <fgColor indexed="9"/>
        <bgColor indexed="64"/>
      </patternFill>
    </fill>
  </fills>
  <borders count="1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7" fillId="0" borderId="0"/>
    <xf numFmtId="0" fontId="14" fillId="0" borderId="0"/>
  </cellStyleXfs>
  <cellXfs count="99">
    <xf numFmtId="0" fontId="0" fillId="0" borderId="0" xfId="0"/>
    <xf numFmtId="0" fontId="2" fillId="2" borderId="0" xfId="1" applyFont="1" applyFill="1" applyAlignment="1" applyProtection="1"/>
    <xf numFmtId="0" fontId="1" fillId="2" borderId="0" xfId="1" applyFill="1" applyProtection="1"/>
    <xf numFmtId="0" fontId="1" fillId="0" borderId="0" xfId="1" applyAlignment="1" applyProtection="1">
      <alignment horizontal="right"/>
      <protection locked="0"/>
    </xf>
    <xf numFmtId="164" fontId="1" fillId="0" borderId="0" xfId="1" applyNumberFormat="1" applyAlignment="1" applyProtection="1">
      <alignment horizontal="right"/>
      <protection locked="0"/>
    </xf>
    <xf numFmtId="0" fontId="1" fillId="0" borderId="0" xfId="1" applyProtection="1">
      <protection locked="0"/>
    </xf>
    <xf numFmtId="0" fontId="3" fillId="2" borderId="0" xfId="1" applyFont="1" applyFill="1" applyAlignment="1" applyProtection="1">
      <alignment horizontal="centerContinuous"/>
    </xf>
    <xf numFmtId="0" fontId="4" fillId="2" borderId="0" xfId="1" applyFont="1" applyFill="1" applyAlignment="1" applyProtection="1">
      <alignment horizontal="centerContinuous"/>
    </xf>
    <xf numFmtId="0" fontId="4" fillId="0" borderId="0" xfId="1" applyFont="1" applyAlignment="1" applyProtection="1">
      <alignment horizontal="right"/>
      <protection locked="0"/>
    </xf>
    <xf numFmtId="164" fontId="4" fillId="0" borderId="0" xfId="1" applyNumberFormat="1" applyFont="1" applyAlignment="1" applyProtection="1">
      <alignment horizontal="right"/>
      <protection locked="0"/>
    </xf>
    <xf numFmtId="0" fontId="4" fillId="0" borderId="0" xfId="1" applyFont="1" applyAlignment="1" applyProtection="1">
      <alignment horizontal="centerContinuous"/>
      <protection locked="0"/>
    </xf>
    <xf numFmtId="0" fontId="1" fillId="2" borderId="0" xfId="1" applyFont="1" applyFill="1" applyProtection="1"/>
    <xf numFmtId="49" fontId="5" fillId="0" borderId="0" xfId="1" applyNumberFormat="1" applyFont="1" applyFill="1" applyProtection="1">
      <protection locked="0"/>
    </xf>
    <xf numFmtId="0" fontId="1" fillId="0" borderId="0" xfId="1" applyFill="1" applyProtection="1">
      <protection locked="0"/>
    </xf>
    <xf numFmtId="0" fontId="5" fillId="0" borderId="0" xfId="1" applyNumberFormat="1" applyFont="1" applyFill="1" applyAlignment="1" applyProtection="1">
      <alignment horizontal="right"/>
      <protection locked="0"/>
    </xf>
    <xf numFmtId="0" fontId="1" fillId="0" borderId="0" xfId="1" applyFill="1" applyAlignment="1" applyProtection="1">
      <alignment horizontal="right"/>
      <protection locked="0"/>
    </xf>
    <xf numFmtId="0" fontId="5" fillId="0" borderId="0" xfId="1" applyNumberFormat="1" applyFont="1" applyFill="1" applyAlignment="1" applyProtection="1">
      <alignment horizontal="left"/>
      <protection locked="0"/>
    </xf>
    <xf numFmtId="0" fontId="6" fillId="2" borderId="0" xfId="1" applyFont="1" applyFill="1" applyProtection="1"/>
    <xf numFmtId="14" fontId="1" fillId="0" borderId="0" xfId="1" applyNumberFormat="1" applyFont="1" applyProtection="1">
      <protection locked="0"/>
    </xf>
    <xf numFmtId="0" fontId="1" fillId="2" borderId="0" xfId="1" applyFill="1" applyAlignment="1" applyProtection="1"/>
    <xf numFmtId="0" fontId="1" fillId="2" borderId="0" xfId="1" applyFill="1" applyAlignment="1" applyProtection="1">
      <alignment horizontal="left"/>
    </xf>
    <xf numFmtId="14" fontId="1" fillId="0" borderId="0" xfId="1" applyNumberFormat="1" applyAlignment="1" applyProtection="1">
      <alignment horizontal="center"/>
      <protection locked="0"/>
    </xf>
    <xf numFmtId="0" fontId="7" fillId="2" borderId="1" xfId="1" applyFont="1" applyFill="1" applyBorder="1" applyProtection="1"/>
    <xf numFmtId="0" fontId="7" fillId="2" borderId="2" xfId="1" applyFont="1" applyFill="1" applyBorder="1" applyProtection="1"/>
    <xf numFmtId="0" fontId="7" fillId="2" borderId="2" xfId="1" applyFont="1" applyFill="1" applyBorder="1" applyAlignment="1" applyProtection="1">
      <alignment horizontal="right"/>
    </xf>
    <xf numFmtId="164" fontId="7" fillId="2" borderId="2" xfId="1" applyNumberFormat="1" applyFont="1" applyFill="1" applyBorder="1" applyAlignment="1" applyProtection="1">
      <alignment horizontal="right"/>
    </xf>
    <xf numFmtId="0" fontId="7" fillId="2" borderId="3" xfId="1" applyFont="1" applyFill="1" applyBorder="1" applyAlignment="1" applyProtection="1">
      <alignment horizontal="centerContinuous"/>
    </xf>
    <xf numFmtId="0" fontId="7" fillId="2" borderId="4" xfId="1" applyFont="1" applyFill="1" applyBorder="1" applyAlignment="1" applyProtection="1">
      <alignment horizontal="centerContinuous"/>
    </xf>
    <xf numFmtId="0" fontId="7" fillId="2" borderId="5" xfId="1" applyFont="1" applyFill="1" applyBorder="1" applyProtection="1"/>
    <xf numFmtId="0" fontId="7" fillId="2" borderId="6" xfId="1" applyFont="1" applyFill="1" applyBorder="1" applyAlignment="1" applyProtection="1">
      <alignment horizontal="center"/>
    </xf>
    <xf numFmtId="0" fontId="7" fillId="2" borderId="6" xfId="1" applyFont="1" applyFill="1" applyBorder="1" applyProtection="1"/>
    <xf numFmtId="0" fontId="7" fillId="2" borderId="6" xfId="1" applyFont="1" applyFill="1" applyBorder="1" applyAlignment="1" applyProtection="1">
      <alignment horizontal="right"/>
    </xf>
    <xf numFmtId="164" fontId="7" fillId="2" borderId="6" xfId="1" applyNumberFormat="1" applyFont="1" applyFill="1" applyBorder="1" applyAlignment="1" applyProtection="1">
      <alignment horizontal="center"/>
    </xf>
    <xf numFmtId="0" fontId="7" fillId="2" borderId="7" xfId="1" applyFont="1" applyFill="1" applyBorder="1" applyAlignment="1" applyProtection="1">
      <alignment horizontal="centerContinuous"/>
    </xf>
    <xf numFmtId="0" fontId="7" fillId="2" borderId="8" xfId="1" applyFont="1" applyFill="1" applyBorder="1" applyAlignment="1" applyProtection="1">
      <alignment horizontal="centerContinuous"/>
    </xf>
    <xf numFmtId="0" fontId="7" fillId="2" borderId="9" xfId="1" applyFont="1" applyFill="1" applyBorder="1" applyAlignment="1" applyProtection="1">
      <alignment horizontal="centerContinuous"/>
    </xf>
    <xf numFmtId="0" fontId="7" fillId="2" borderId="10" xfId="1" applyFont="1" applyFill="1" applyBorder="1" applyProtection="1"/>
    <xf numFmtId="0" fontId="7" fillId="2" borderId="8" xfId="1" applyFont="1" applyFill="1" applyBorder="1" applyAlignment="1" applyProtection="1">
      <alignment horizontal="center"/>
    </xf>
    <xf numFmtId="0" fontId="7" fillId="2" borderId="8" xfId="1" applyNumberFormat="1" applyFont="1" applyFill="1" applyBorder="1" applyAlignment="1" applyProtection="1">
      <alignment horizontal="center"/>
    </xf>
    <xf numFmtId="164" fontId="7" fillId="2" borderId="8" xfId="1" applyNumberFormat="1" applyFont="1" applyFill="1" applyBorder="1" applyAlignment="1" applyProtection="1">
      <alignment horizontal="center"/>
    </xf>
    <xf numFmtId="0" fontId="7" fillId="2" borderId="9" xfId="1" applyFont="1" applyFill="1" applyBorder="1" applyAlignment="1" applyProtection="1">
      <alignment horizontal="center"/>
    </xf>
    <xf numFmtId="0" fontId="8" fillId="2" borderId="5" xfId="1" applyFont="1" applyFill="1" applyBorder="1" applyAlignment="1" applyProtection="1">
      <alignment horizontal="center"/>
    </xf>
    <xf numFmtId="0" fontId="8" fillId="2" borderId="6" xfId="1" applyFont="1" applyFill="1" applyBorder="1" applyAlignment="1" applyProtection="1">
      <alignment horizontal="center"/>
    </xf>
    <xf numFmtId="1" fontId="8" fillId="2" borderId="6" xfId="1" applyNumberFormat="1" applyFont="1" applyFill="1" applyBorder="1" applyAlignment="1" applyProtection="1">
      <alignment horizontal="center"/>
    </xf>
    <xf numFmtId="1" fontId="8" fillId="2" borderId="11" xfId="1" applyNumberFormat="1" applyFont="1" applyFill="1" applyBorder="1" applyAlignment="1" applyProtection="1">
      <alignment horizontal="center"/>
    </xf>
    <xf numFmtId="49" fontId="9" fillId="0" borderId="12" xfId="1" applyNumberFormat="1" applyFont="1" applyBorder="1" applyAlignment="1" applyProtection="1">
      <alignment horizontal="center"/>
      <protection locked="0"/>
    </xf>
    <xf numFmtId="49" fontId="9" fillId="0" borderId="13" xfId="1" applyNumberFormat="1" applyFont="1" applyFill="1" applyBorder="1" applyProtection="1">
      <protection locked="0"/>
    </xf>
    <xf numFmtId="4" fontId="10" fillId="0" borderId="13" xfId="2" applyNumberFormat="1" applyFont="1" applyFill="1" applyBorder="1" applyAlignment="1" applyProtection="1">
      <alignment horizontal="center"/>
      <protection locked="0"/>
    </xf>
    <xf numFmtId="165" fontId="10" fillId="0" borderId="13" xfId="2" applyNumberFormat="1" applyFont="1" applyFill="1" applyBorder="1" applyProtection="1">
      <protection locked="0"/>
    </xf>
    <xf numFmtId="165" fontId="10" fillId="2" borderId="13" xfId="2" applyNumberFormat="1" applyFont="1" applyFill="1" applyBorder="1" applyAlignment="1" applyProtection="1">
      <alignment horizontal="right"/>
      <protection locked="0"/>
    </xf>
    <xf numFmtId="4" fontId="10" fillId="0" borderId="13" xfId="2" applyNumberFormat="1" applyFont="1" applyFill="1" applyBorder="1" applyProtection="1">
      <protection locked="0"/>
    </xf>
    <xf numFmtId="4" fontId="10" fillId="2" borderId="13" xfId="2" applyNumberFormat="1" applyFont="1" applyFill="1" applyBorder="1" applyProtection="1">
      <protection locked="0"/>
    </xf>
    <xf numFmtId="4" fontId="10" fillId="2" borderId="11" xfId="2" applyNumberFormat="1" applyFont="1" applyFill="1" applyBorder="1" applyProtection="1">
      <protection locked="0"/>
    </xf>
    <xf numFmtId="0" fontId="11" fillId="0" borderId="0" xfId="1" applyFont="1" applyFill="1" applyProtection="1">
      <protection locked="0"/>
    </xf>
    <xf numFmtId="0" fontId="11" fillId="0" borderId="0" xfId="1" applyFont="1" applyProtection="1">
      <protection locked="0"/>
    </xf>
    <xf numFmtId="0" fontId="1" fillId="0" borderId="0" xfId="1" applyFont="1" applyProtection="1">
      <protection locked="0"/>
    </xf>
    <xf numFmtId="0" fontId="12" fillId="0" borderId="5" xfId="1" applyFont="1" applyBorder="1" applyAlignment="1" applyProtection="1">
      <alignment horizontal="center"/>
      <protection locked="0"/>
    </xf>
    <xf numFmtId="0" fontId="13" fillId="0" borderId="14" xfId="0" applyFont="1" applyFill="1" applyBorder="1" applyAlignment="1" applyProtection="1">
      <protection locked="0"/>
    </xf>
    <xf numFmtId="0" fontId="13" fillId="0" borderId="14" xfId="0" applyNumberFormat="1" applyFont="1" applyFill="1" applyBorder="1" applyAlignment="1" applyProtection="1">
      <alignment horizontal="left"/>
      <protection locked="0"/>
    </xf>
    <xf numFmtId="4" fontId="13" fillId="0" borderId="14" xfId="0" applyNumberFormat="1" applyFont="1" applyFill="1" applyBorder="1" applyAlignment="1" applyProtection="1">
      <alignment horizontal="center"/>
      <protection locked="0"/>
    </xf>
    <xf numFmtId="165" fontId="13" fillId="0" borderId="14" xfId="0" applyNumberFormat="1" applyFont="1" applyFill="1" applyBorder="1" applyAlignment="1" applyProtection="1">
      <alignment horizontal="center"/>
      <protection locked="0"/>
    </xf>
    <xf numFmtId="165" fontId="13" fillId="2" borderId="14" xfId="0" applyNumberFormat="1" applyFont="1" applyFill="1" applyBorder="1" applyAlignment="1" applyProtection="1">
      <alignment horizontal="center"/>
      <protection locked="0"/>
    </xf>
    <xf numFmtId="4" fontId="13" fillId="0" borderId="14" xfId="1" applyNumberFormat="1" applyFont="1" applyBorder="1" applyProtection="1">
      <protection locked="0"/>
    </xf>
    <xf numFmtId="4" fontId="13" fillId="2" borderId="14" xfId="0" applyNumberFormat="1" applyFont="1" applyFill="1" applyBorder="1" applyAlignment="1" applyProtection="1">
      <alignment horizontal="center"/>
      <protection locked="0"/>
    </xf>
    <xf numFmtId="4" fontId="13" fillId="2" borderId="15" xfId="0" applyNumberFormat="1" applyFont="1" applyFill="1" applyBorder="1" applyAlignment="1" applyProtection="1">
      <alignment horizontal="center"/>
      <protection locked="0"/>
    </xf>
    <xf numFmtId="166" fontId="1" fillId="0" borderId="0" xfId="1" applyNumberFormat="1" applyFont="1" applyFill="1" applyAlignment="1" applyProtection="1">
      <alignment horizontal="right"/>
      <protection locked="0"/>
    </xf>
    <xf numFmtId="0" fontId="15" fillId="0" borderId="0" xfId="3" applyFont="1" applyFill="1" applyBorder="1" applyAlignment="1" applyProtection="1">
      <alignment horizontal="center"/>
      <protection locked="0"/>
    </xf>
    <xf numFmtId="0" fontId="16" fillId="0" borderId="0" xfId="1" applyNumberFormat="1" applyFont="1" applyFill="1" applyBorder="1" applyProtection="1">
      <protection locked="0"/>
    </xf>
    <xf numFmtId="0" fontId="12" fillId="0" borderId="0" xfId="1" applyFont="1" applyFill="1" applyBorder="1" applyProtection="1">
      <protection locked="0"/>
    </xf>
    <xf numFmtId="0" fontId="17" fillId="0" borderId="0" xfId="0" applyNumberFormat="1" applyFont="1" applyProtection="1">
      <protection locked="0"/>
    </xf>
    <xf numFmtId="0" fontId="17" fillId="0" borderId="0" xfId="0" applyFont="1" applyProtection="1">
      <protection locked="0"/>
    </xf>
    <xf numFmtId="0" fontId="17" fillId="0" borderId="0" xfId="0" applyFont="1" applyFill="1" applyAlignment="1" applyProtection="1">
      <alignment horizontal="center" wrapText="1"/>
      <protection locked="0"/>
    </xf>
    <xf numFmtId="0" fontId="17" fillId="0" borderId="0" xfId="0" applyFont="1" applyFill="1" applyAlignment="1" applyProtection="1">
      <protection locked="0"/>
    </xf>
    <xf numFmtId="0" fontId="18" fillId="0" borderId="0" xfId="0" applyFont="1" applyProtection="1">
      <protection locked="0"/>
    </xf>
    <xf numFmtId="166" fontId="1" fillId="0" borderId="0" xfId="1" applyNumberFormat="1" applyFill="1" applyAlignment="1" applyProtection="1">
      <alignment horizontal="right"/>
      <protection locked="0"/>
    </xf>
    <xf numFmtId="0" fontId="14" fillId="0" borderId="0" xfId="3" applyFill="1" applyBorder="1" applyAlignment="1" applyProtection="1">
      <alignment horizontal="center"/>
      <protection locked="0"/>
    </xf>
    <xf numFmtId="0" fontId="13" fillId="0" borderId="14" xfId="0" applyNumberFormat="1" applyFont="1" applyFill="1" applyBorder="1" applyAlignment="1" applyProtection="1">
      <protection locked="0"/>
    </xf>
    <xf numFmtId="0" fontId="11" fillId="0" borderId="0" xfId="0" applyFont="1" applyFill="1" applyBorder="1" applyAlignment="1" applyProtection="1">
      <alignment horizontal="center"/>
      <protection locked="0"/>
    </xf>
    <xf numFmtId="0" fontId="13" fillId="0" borderId="5" xfId="0" applyFont="1" applyFill="1" applyBorder="1" applyAlignment="1" applyProtection="1">
      <protection locked="0"/>
    </xf>
    <xf numFmtId="0" fontId="9" fillId="2" borderId="10" xfId="1" applyFont="1" applyFill="1" applyBorder="1" applyProtection="1">
      <protection locked="0"/>
    </xf>
    <xf numFmtId="0" fontId="9" fillId="2" borderId="16" xfId="1" applyFont="1" applyFill="1" applyBorder="1" applyProtection="1">
      <protection locked="0"/>
    </xf>
    <xf numFmtId="4" fontId="9" fillId="2" borderId="16" xfId="1" applyNumberFormat="1" applyFont="1" applyFill="1" applyBorder="1" applyProtection="1">
      <protection locked="0"/>
    </xf>
    <xf numFmtId="165" fontId="9" fillId="2" borderId="16" xfId="1" applyNumberFormat="1" applyFont="1" applyFill="1" applyBorder="1" applyAlignment="1" applyProtection="1">
      <alignment horizontal="right"/>
      <protection locked="0"/>
    </xf>
    <xf numFmtId="165" fontId="9" fillId="2" borderId="16" xfId="1" applyNumberFormat="1" applyFont="1" applyFill="1" applyBorder="1" applyProtection="1">
      <protection locked="0"/>
    </xf>
    <xf numFmtId="4" fontId="9" fillId="2" borderId="16" xfId="1" applyNumberFormat="1" applyFont="1" applyFill="1" applyBorder="1" applyAlignment="1" applyProtection="1">
      <alignment horizontal="right"/>
      <protection locked="0"/>
    </xf>
    <xf numFmtId="4" fontId="9" fillId="2" borderId="17" xfId="1" applyNumberFormat="1" applyFont="1" applyFill="1" applyBorder="1" applyAlignment="1" applyProtection="1">
      <alignment horizontal="right"/>
      <protection locked="0"/>
    </xf>
    <xf numFmtId="0" fontId="16" fillId="0" borderId="0" xfId="1" applyFont="1" applyFill="1" applyProtection="1">
      <protection locked="0"/>
    </xf>
    <xf numFmtId="0" fontId="16" fillId="0" borderId="0" xfId="1" applyFont="1" applyProtection="1">
      <protection locked="0"/>
    </xf>
    <xf numFmtId="49" fontId="9" fillId="0" borderId="12" xfId="1" applyNumberFormat="1" applyFont="1" applyBorder="1" applyProtection="1">
      <protection locked="0"/>
    </xf>
    <xf numFmtId="49" fontId="9" fillId="0" borderId="13" xfId="1" applyNumberFormat="1" applyFont="1" applyBorder="1" applyProtection="1">
      <protection locked="0"/>
    </xf>
    <xf numFmtId="4" fontId="9" fillId="0" borderId="13" xfId="1" applyNumberFormat="1" applyFont="1" applyBorder="1" applyProtection="1">
      <protection locked="0"/>
    </xf>
    <xf numFmtId="165" fontId="9" fillId="0" borderId="13" xfId="1" applyNumberFormat="1" applyFont="1" applyBorder="1" applyAlignment="1" applyProtection="1">
      <alignment horizontal="right"/>
      <protection locked="0"/>
    </xf>
    <xf numFmtId="165" fontId="9" fillId="2" borderId="13" xfId="1" applyNumberFormat="1" applyFont="1" applyFill="1" applyBorder="1" applyProtection="1">
      <protection locked="0"/>
    </xf>
    <xf numFmtId="4" fontId="9" fillId="2" borderId="13" xfId="1" applyNumberFormat="1" applyFont="1" applyFill="1" applyBorder="1" applyProtection="1">
      <protection locked="0"/>
    </xf>
    <xf numFmtId="4" fontId="9" fillId="0" borderId="13" xfId="1" applyNumberFormat="1" applyFont="1" applyBorder="1" applyAlignment="1" applyProtection="1">
      <alignment horizontal="right"/>
      <protection locked="0"/>
    </xf>
    <xf numFmtId="4" fontId="9" fillId="2" borderId="11" xfId="1" applyNumberFormat="1" applyFont="1" applyFill="1" applyBorder="1" applyAlignment="1" applyProtection="1">
      <alignment horizontal="right"/>
      <protection locked="0"/>
    </xf>
    <xf numFmtId="4" fontId="13" fillId="0" borderId="14" xfId="1" applyNumberFormat="1" applyFont="1" applyFill="1" applyBorder="1" applyProtection="1">
      <protection locked="0"/>
    </xf>
    <xf numFmtId="0" fontId="1" fillId="0" borderId="0" xfId="1" applyFont="1" applyFill="1" applyProtection="1">
      <protection locked="0"/>
    </xf>
    <xf numFmtId="166" fontId="13" fillId="0" borderId="14" xfId="0" applyNumberFormat="1" applyFont="1" applyFill="1" applyBorder="1" applyAlignment="1" applyProtection="1">
      <alignment horizontal="center"/>
      <protection locked="0"/>
    </xf>
  </cellXfs>
  <cellStyles count="4">
    <cellStyle name="Normální" xfId="0" builtinId="0"/>
    <cellStyle name="normální_05_PS_vzor_ASPE" xfId="2"/>
    <cellStyle name="normální_dz_SZDC_2010" xfId="3"/>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1]!Makro2" textlink="">
      <xdr:nvSpPr>
        <xdr:cNvPr id="2"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S_02_v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PS"/>
      <sheetName val="FORMULÁŘ 8 - rekap poplatků"/>
      <sheetName val="FORMULÁŘ 7 - rekap VRN pro PS"/>
      <sheetName val="FORMULÁŘ 6 -rekap SD"/>
      <sheetName val="formulář 5 -pol.rozp"/>
      <sheetName val="formulář ostatní -pol.rozp"/>
    </sheetNames>
    <definedNames>
      <definedName name="Makro2"/>
    </defined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56"/>
  <sheetViews>
    <sheetView showGridLines="0" showZeros="0" tabSelected="1" zoomScale="85" zoomScaleNormal="90" workbookViewId="0">
      <pane ySplit="9" topLeftCell="A28" activePane="bottomLeft" state="frozen"/>
      <selection pane="bottomLeft" activeCell="K57" sqref="K57"/>
    </sheetView>
  </sheetViews>
  <sheetFormatPr defaultRowHeight="12.75" x14ac:dyDescent="0.2"/>
  <cols>
    <col min="1" max="1" width="4.28515625" style="5" customWidth="1"/>
    <col min="2" max="2" width="16.140625" style="5" customWidth="1"/>
    <col min="3" max="3" width="42.28515625" style="5" customWidth="1"/>
    <col min="4" max="4" width="9.7109375" style="5" customWidth="1"/>
    <col min="5" max="5" width="9.7109375" style="3" customWidth="1"/>
    <col min="6" max="6" width="9.7109375" style="4" customWidth="1"/>
    <col min="7" max="7" width="11.5703125" style="5" bestFit="1" customWidth="1"/>
    <col min="8" max="8" width="9.7109375" style="5" customWidth="1"/>
    <col min="9" max="9" width="12.28515625" style="5" customWidth="1"/>
    <col min="10" max="10" width="9.7109375" style="3" customWidth="1"/>
    <col min="11" max="11" width="16" style="3" customWidth="1"/>
    <col min="12" max="12" width="4.140625" style="5" customWidth="1"/>
    <col min="13" max="16384" width="9.140625" style="5"/>
  </cols>
  <sheetData>
    <row r="1" spans="1:29" ht="18.75" x14ac:dyDescent="0.3">
      <c r="A1" s="1" t="s">
        <v>0</v>
      </c>
      <c r="B1" s="2"/>
      <c r="C1" s="2"/>
      <c r="D1" s="2"/>
      <c r="K1" s="3">
        <f>(SUM(I11:I200)+SUM(K11:K200))/2</f>
        <v>0</v>
      </c>
    </row>
    <row r="2" spans="1:29" x14ac:dyDescent="0.2">
      <c r="A2" s="6" t="s">
        <v>1</v>
      </c>
      <c r="B2" s="6"/>
      <c r="C2" s="7"/>
      <c r="D2" s="7"/>
      <c r="E2" s="8"/>
      <c r="F2" s="9"/>
      <c r="G2" s="10"/>
      <c r="H2" s="10"/>
      <c r="I2" s="10"/>
      <c r="J2" s="8"/>
      <c r="K2" s="8"/>
    </row>
    <row r="3" spans="1:29" x14ac:dyDescent="0.2">
      <c r="A3" s="11" t="s">
        <v>2</v>
      </c>
      <c r="B3" s="2"/>
      <c r="C3" s="12" t="s">
        <v>3</v>
      </c>
      <c r="D3" s="13"/>
      <c r="I3" s="2" t="s">
        <v>4</v>
      </c>
      <c r="J3" s="14"/>
      <c r="K3" s="15"/>
    </row>
    <row r="4" spans="1:29" x14ac:dyDescent="0.2">
      <c r="A4" s="11" t="s">
        <v>5</v>
      </c>
      <c r="B4" s="2"/>
      <c r="C4" s="12" t="s">
        <v>6</v>
      </c>
      <c r="D4" s="13"/>
      <c r="I4" s="11" t="s">
        <v>7</v>
      </c>
      <c r="J4" s="16" t="s">
        <v>8</v>
      </c>
      <c r="K4" s="15"/>
    </row>
    <row r="5" spans="1:29" ht="13.5" thickBot="1" x14ac:dyDescent="0.25">
      <c r="A5" s="17" t="s">
        <v>9</v>
      </c>
      <c r="B5" s="11"/>
      <c r="C5" s="18">
        <v>41810</v>
      </c>
      <c r="I5" s="19" t="s">
        <v>10</v>
      </c>
      <c r="J5" s="20"/>
      <c r="K5" s="21"/>
    </row>
    <row r="6" spans="1:29" x14ac:dyDescent="0.2">
      <c r="A6" s="22" t="s">
        <v>11</v>
      </c>
      <c r="B6" s="23"/>
      <c r="C6" s="23"/>
      <c r="D6" s="23"/>
      <c r="E6" s="24"/>
      <c r="F6" s="25"/>
      <c r="G6" s="23"/>
      <c r="H6" s="26" t="s">
        <v>12</v>
      </c>
      <c r="I6" s="26"/>
      <c r="J6" s="26"/>
      <c r="K6" s="27"/>
    </row>
    <row r="7" spans="1:29" x14ac:dyDescent="0.2">
      <c r="A7" s="28" t="s">
        <v>13</v>
      </c>
      <c r="B7" s="29" t="s">
        <v>14</v>
      </c>
      <c r="C7" s="30"/>
      <c r="D7" s="29" t="s">
        <v>15</v>
      </c>
      <c r="E7" s="31"/>
      <c r="F7" s="32" t="s">
        <v>16</v>
      </c>
      <c r="G7" s="29" t="s">
        <v>17</v>
      </c>
      <c r="H7" s="33" t="s">
        <v>18</v>
      </c>
      <c r="I7" s="34"/>
      <c r="J7" s="33" t="s">
        <v>19</v>
      </c>
      <c r="K7" s="35"/>
    </row>
    <row r="8" spans="1:29" x14ac:dyDescent="0.2">
      <c r="A8" s="36" t="s">
        <v>20</v>
      </c>
      <c r="B8" s="37" t="s">
        <v>21</v>
      </c>
      <c r="C8" s="37" t="s">
        <v>22</v>
      </c>
      <c r="D8" s="37" t="s">
        <v>23</v>
      </c>
      <c r="E8" s="38" t="s">
        <v>24</v>
      </c>
      <c r="F8" s="39" t="s">
        <v>25</v>
      </c>
      <c r="G8" s="37" t="s">
        <v>25</v>
      </c>
      <c r="H8" s="37" t="s">
        <v>16</v>
      </c>
      <c r="I8" s="37" t="s">
        <v>26</v>
      </c>
      <c r="J8" s="37" t="s">
        <v>16</v>
      </c>
      <c r="K8" s="40" t="s">
        <v>26</v>
      </c>
    </row>
    <row r="9" spans="1:29" x14ac:dyDescent="0.2">
      <c r="A9" s="41"/>
      <c r="B9" s="42">
        <v>1</v>
      </c>
      <c r="C9" s="42">
        <v>2</v>
      </c>
      <c r="D9" s="42">
        <v>3</v>
      </c>
      <c r="E9" s="42">
        <v>4</v>
      </c>
      <c r="F9" s="43">
        <v>5</v>
      </c>
      <c r="G9" s="42">
        <v>6</v>
      </c>
      <c r="H9" s="42">
        <v>7</v>
      </c>
      <c r="I9" s="42">
        <v>8</v>
      </c>
      <c r="J9" s="43">
        <v>9</v>
      </c>
      <c r="K9" s="44">
        <v>10</v>
      </c>
    </row>
    <row r="10" spans="1:29" s="55" customFormat="1" x14ac:dyDescent="0.2">
      <c r="A10" s="45" t="s">
        <v>27</v>
      </c>
      <c r="B10" s="46" t="s">
        <v>28</v>
      </c>
      <c r="C10" s="46" t="s">
        <v>29</v>
      </c>
      <c r="D10" s="47"/>
      <c r="E10" s="48"/>
      <c r="F10" s="48"/>
      <c r="G10" s="49"/>
      <c r="H10" s="50"/>
      <c r="I10" s="51"/>
      <c r="J10" s="50"/>
      <c r="K10" s="52"/>
      <c r="L10" s="53"/>
      <c r="M10" s="54"/>
    </row>
    <row r="11" spans="1:29" s="72" customFormat="1" ht="15" customHeight="1" x14ac:dyDescent="0.25">
      <c r="A11" s="56">
        <v>1</v>
      </c>
      <c r="B11" s="57" t="s">
        <v>30</v>
      </c>
      <c r="C11" s="58" t="s">
        <v>31</v>
      </c>
      <c r="D11" s="59" t="s">
        <v>32</v>
      </c>
      <c r="E11" s="60">
        <v>2</v>
      </c>
      <c r="F11" s="60"/>
      <c r="G11" s="61">
        <f>(E11*F11)</f>
        <v>0</v>
      </c>
      <c r="H11" s="62"/>
      <c r="I11" s="63">
        <f>(E11*H11)</f>
        <v>0</v>
      </c>
      <c r="J11" s="62"/>
      <c r="K11" s="64">
        <f>(E11*J11)</f>
        <v>0</v>
      </c>
      <c r="L11" s="65"/>
      <c r="M11" s="66" t="s">
        <v>33</v>
      </c>
      <c r="N11" s="66" t="s">
        <v>34</v>
      </c>
      <c r="O11" s="67" t="s">
        <v>35</v>
      </c>
      <c r="P11" s="68" t="s">
        <v>36</v>
      </c>
      <c r="Q11" s="69"/>
      <c r="R11" s="70"/>
      <c r="S11" s="71"/>
      <c r="T11" s="71"/>
      <c r="U11" s="71"/>
      <c r="V11" s="71"/>
      <c r="W11" s="71"/>
      <c r="X11" s="71"/>
      <c r="Y11" s="71"/>
      <c r="Z11" s="71"/>
      <c r="AA11" s="71"/>
      <c r="AB11" s="71"/>
      <c r="AC11" s="71"/>
    </row>
    <row r="12" spans="1:29" s="72" customFormat="1" ht="15" customHeight="1" x14ac:dyDescent="0.25">
      <c r="A12" s="56">
        <v>2</v>
      </c>
      <c r="B12" s="57" t="s">
        <v>37</v>
      </c>
      <c r="C12" s="58" t="s">
        <v>38</v>
      </c>
      <c r="D12" s="59" t="s">
        <v>39</v>
      </c>
      <c r="E12" s="60">
        <v>1</v>
      </c>
      <c r="F12" s="60"/>
      <c r="G12" s="61">
        <f t="shared" ref="G12:G22" si="0">(E12*F12)</f>
        <v>0</v>
      </c>
      <c r="H12" s="62"/>
      <c r="I12" s="63">
        <f t="shared" ref="I12:I22" si="1">(E12*H12)</f>
        <v>0</v>
      </c>
      <c r="J12" s="62"/>
      <c r="K12" s="64">
        <f t="shared" ref="K12:K22" si="2">(E12*J12)</f>
        <v>0</v>
      </c>
      <c r="L12" s="65"/>
      <c r="M12" s="66" t="s">
        <v>33</v>
      </c>
      <c r="N12" s="66" t="s">
        <v>34</v>
      </c>
      <c r="O12" s="67" t="s">
        <v>40</v>
      </c>
      <c r="P12" s="73"/>
      <c r="Q12" s="69"/>
      <c r="R12" s="70"/>
      <c r="S12" s="71"/>
      <c r="T12" s="71"/>
      <c r="U12" s="71"/>
      <c r="V12" s="71"/>
      <c r="W12" s="71"/>
      <c r="X12" s="71"/>
      <c r="Y12" s="71"/>
      <c r="Z12" s="71"/>
      <c r="AA12" s="71"/>
      <c r="AB12" s="71"/>
      <c r="AC12" s="71"/>
    </row>
    <row r="13" spans="1:29" s="72" customFormat="1" ht="15" customHeight="1" x14ac:dyDescent="0.25">
      <c r="A13" s="56">
        <v>3</v>
      </c>
      <c r="B13" s="57" t="s">
        <v>41</v>
      </c>
      <c r="C13" s="58" t="s">
        <v>42</v>
      </c>
      <c r="D13" s="59" t="s">
        <v>43</v>
      </c>
      <c r="E13" s="60">
        <v>1</v>
      </c>
      <c r="F13" s="60"/>
      <c r="G13" s="61">
        <f>(E13*F13)</f>
        <v>0</v>
      </c>
      <c r="H13" s="62"/>
      <c r="I13" s="63">
        <f>(E13*H13)</f>
        <v>0</v>
      </c>
      <c r="J13" s="62"/>
      <c r="K13" s="64">
        <f>(E13*J13)</f>
        <v>0</v>
      </c>
      <c r="L13" s="74"/>
      <c r="M13" s="75" t="s">
        <v>33</v>
      </c>
      <c r="N13" s="75" t="s">
        <v>34</v>
      </c>
      <c r="O13" s="67" t="s">
        <v>44</v>
      </c>
      <c r="P13" s="73"/>
      <c r="Q13" s="69"/>
      <c r="R13" s="70"/>
      <c r="S13" s="71"/>
      <c r="T13" s="71"/>
      <c r="U13" s="71"/>
      <c r="V13" s="71"/>
      <c r="W13" s="71"/>
      <c r="X13" s="71"/>
      <c r="Y13" s="71"/>
      <c r="Z13" s="71"/>
      <c r="AA13" s="71"/>
      <c r="AB13" s="71"/>
      <c r="AC13" s="71"/>
    </row>
    <row r="14" spans="1:29" s="72" customFormat="1" ht="15" customHeight="1" x14ac:dyDescent="0.25">
      <c r="A14" s="56">
        <v>4</v>
      </c>
      <c r="B14" s="57" t="s">
        <v>45</v>
      </c>
      <c r="C14" s="58" t="s">
        <v>46</v>
      </c>
      <c r="D14" s="59" t="s">
        <v>39</v>
      </c>
      <c r="E14" s="60">
        <v>1</v>
      </c>
      <c r="F14" s="60"/>
      <c r="G14" s="61">
        <f t="shared" si="0"/>
        <v>0</v>
      </c>
      <c r="H14" s="62"/>
      <c r="I14" s="63">
        <f t="shared" si="1"/>
        <v>0</v>
      </c>
      <c r="J14" s="62"/>
      <c r="K14" s="64">
        <f t="shared" si="2"/>
        <v>0</v>
      </c>
      <c r="L14" s="74"/>
      <c r="M14" s="75" t="s">
        <v>33</v>
      </c>
      <c r="N14" s="75" t="s">
        <v>34</v>
      </c>
      <c r="O14" s="67" t="s">
        <v>47</v>
      </c>
      <c r="P14" s="73"/>
      <c r="Q14" s="69"/>
      <c r="R14" s="70"/>
      <c r="S14" s="71"/>
      <c r="T14" s="71"/>
      <c r="U14" s="71"/>
      <c r="V14" s="71"/>
      <c r="W14" s="71"/>
      <c r="X14" s="71"/>
      <c r="Y14" s="71"/>
      <c r="Z14" s="71"/>
      <c r="AA14" s="71"/>
      <c r="AB14" s="71"/>
      <c r="AC14" s="71"/>
    </row>
    <row r="15" spans="1:29" s="72" customFormat="1" ht="15" customHeight="1" x14ac:dyDescent="0.25">
      <c r="A15" s="56">
        <v>5</v>
      </c>
      <c r="B15" s="57" t="s">
        <v>48</v>
      </c>
      <c r="C15" s="58" t="s">
        <v>49</v>
      </c>
      <c r="D15" s="59" t="s">
        <v>39</v>
      </c>
      <c r="E15" s="60">
        <v>1</v>
      </c>
      <c r="F15" s="60"/>
      <c r="G15" s="61">
        <f t="shared" si="0"/>
        <v>0</v>
      </c>
      <c r="H15" s="62"/>
      <c r="I15" s="63">
        <f t="shared" si="1"/>
        <v>0</v>
      </c>
      <c r="J15" s="62"/>
      <c r="K15" s="64">
        <f t="shared" si="2"/>
        <v>0</v>
      </c>
      <c r="L15" s="65"/>
      <c r="M15" s="66" t="s">
        <v>33</v>
      </c>
      <c r="N15" s="66" t="s">
        <v>34</v>
      </c>
      <c r="O15" s="67" t="s">
        <v>50</v>
      </c>
      <c r="P15" s="73"/>
      <c r="Q15" s="69"/>
      <c r="R15" s="70"/>
      <c r="S15" s="71"/>
      <c r="T15" s="71"/>
      <c r="U15" s="71"/>
      <c r="V15" s="71"/>
      <c r="W15" s="71"/>
      <c r="X15" s="71"/>
      <c r="Y15" s="71"/>
      <c r="Z15" s="71"/>
      <c r="AA15" s="71"/>
      <c r="AB15" s="71"/>
      <c r="AC15" s="71"/>
    </row>
    <row r="16" spans="1:29" s="72" customFormat="1" ht="15" customHeight="1" x14ac:dyDescent="0.25">
      <c r="A16" s="56">
        <v>6</v>
      </c>
      <c r="B16" s="57" t="s">
        <v>51</v>
      </c>
      <c r="C16" s="58" t="s">
        <v>52</v>
      </c>
      <c r="D16" s="59" t="s">
        <v>39</v>
      </c>
      <c r="E16" s="60">
        <v>1</v>
      </c>
      <c r="F16" s="60"/>
      <c r="G16" s="61">
        <f t="shared" si="0"/>
        <v>0</v>
      </c>
      <c r="H16" s="62"/>
      <c r="I16" s="63">
        <f t="shared" si="1"/>
        <v>0</v>
      </c>
      <c r="J16" s="62"/>
      <c r="K16" s="64">
        <f t="shared" si="2"/>
        <v>0</v>
      </c>
      <c r="L16" s="65"/>
      <c r="M16" s="66" t="s">
        <v>33</v>
      </c>
      <c r="N16" s="66" t="s">
        <v>34</v>
      </c>
      <c r="O16" s="67" t="s">
        <v>50</v>
      </c>
      <c r="P16" s="73"/>
      <c r="Q16" s="69"/>
      <c r="R16" s="70"/>
      <c r="S16" s="71"/>
      <c r="T16" s="71"/>
      <c r="U16" s="71"/>
      <c r="V16" s="71"/>
      <c r="W16" s="71"/>
      <c r="X16" s="71"/>
      <c r="Y16" s="71"/>
      <c r="Z16" s="71"/>
      <c r="AA16" s="71"/>
      <c r="AB16" s="71"/>
      <c r="AC16" s="71"/>
    </row>
    <row r="17" spans="1:29" s="72" customFormat="1" ht="15" customHeight="1" x14ac:dyDescent="0.25">
      <c r="A17" s="56">
        <v>7</v>
      </c>
      <c r="B17" s="57" t="s">
        <v>53</v>
      </c>
      <c r="C17" s="58" t="s">
        <v>54</v>
      </c>
      <c r="D17" s="59" t="s">
        <v>39</v>
      </c>
      <c r="E17" s="60">
        <v>1</v>
      </c>
      <c r="F17" s="60"/>
      <c r="G17" s="61">
        <f t="shared" si="0"/>
        <v>0</v>
      </c>
      <c r="H17" s="62"/>
      <c r="I17" s="63">
        <f t="shared" si="1"/>
        <v>0</v>
      </c>
      <c r="J17" s="62"/>
      <c r="K17" s="64">
        <f t="shared" si="2"/>
        <v>0</v>
      </c>
      <c r="L17" s="74"/>
      <c r="M17" s="75" t="s">
        <v>33</v>
      </c>
      <c r="N17" s="75" t="s">
        <v>34</v>
      </c>
      <c r="O17" s="67" t="s">
        <v>55</v>
      </c>
      <c r="P17" s="73"/>
      <c r="Q17" s="69"/>
      <c r="R17" s="70"/>
      <c r="S17" s="71"/>
      <c r="T17" s="71"/>
      <c r="U17" s="71"/>
      <c r="V17" s="71"/>
      <c r="W17" s="71"/>
      <c r="X17" s="71"/>
      <c r="Y17" s="71"/>
      <c r="Z17" s="71"/>
      <c r="AA17" s="71"/>
      <c r="AB17" s="71"/>
      <c r="AC17" s="71"/>
    </row>
    <row r="18" spans="1:29" s="72" customFormat="1" ht="15" customHeight="1" x14ac:dyDescent="0.25">
      <c r="A18" s="56">
        <v>8</v>
      </c>
      <c r="B18" s="57" t="s">
        <v>56</v>
      </c>
      <c r="C18" s="58" t="s">
        <v>57</v>
      </c>
      <c r="D18" s="59" t="s">
        <v>39</v>
      </c>
      <c r="E18" s="60">
        <v>1</v>
      </c>
      <c r="F18" s="60"/>
      <c r="G18" s="61">
        <f t="shared" si="0"/>
        <v>0</v>
      </c>
      <c r="H18" s="62"/>
      <c r="I18" s="63">
        <f t="shared" si="1"/>
        <v>0</v>
      </c>
      <c r="J18" s="62"/>
      <c r="K18" s="64">
        <f t="shared" si="2"/>
        <v>0</v>
      </c>
      <c r="L18" s="65"/>
      <c r="M18" s="66" t="s">
        <v>33</v>
      </c>
      <c r="N18" s="66" t="s">
        <v>34</v>
      </c>
      <c r="O18" s="67" t="s">
        <v>58</v>
      </c>
      <c r="P18" s="73"/>
      <c r="Q18" s="69"/>
      <c r="R18" s="70"/>
      <c r="S18" s="71"/>
      <c r="T18" s="71"/>
      <c r="U18" s="71"/>
      <c r="V18" s="71"/>
      <c r="W18" s="71"/>
      <c r="X18" s="71"/>
      <c r="Y18" s="71"/>
      <c r="Z18" s="71"/>
      <c r="AA18" s="71"/>
      <c r="AB18" s="71"/>
      <c r="AC18" s="71"/>
    </row>
    <row r="19" spans="1:29" s="72" customFormat="1" ht="15" customHeight="1" x14ac:dyDescent="0.25">
      <c r="A19" s="56">
        <v>9</v>
      </c>
      <c r="B19" s="57" t="s">
        <v>59</v>
      </c>
      <c r="C19" s="58" t="s">
        <v>60</v>
      </c>
      <c r="D19" s="59" t="s">
        <v>39</v>
      </c>
      <c r="E19" s="60">
        <v>1</v>
      </c>
      <c r="F19" s="60"/>
      <c r="G19" s="61">
        <f t="shared" si="0"/>
        <v>0</v>
      </c>
      <c r="H19" s="62"/>
      <c r="I19" s="63">
        <f t="shared" si="1"/>
        <v>0</v>
      </c>
      <c r="J19" s="62"/>
      <c r="K19" s="64">
        <f t="shared" si="2"/>
        <v>0</v>
      </c>
      <c r="L19" s="65"/>
      <c r="M19" s="66" t="s">
        <v>33</v>
      </c>
      <c r="N19" s="66" t="s">
        <v>34</v>
      </c>
      <c r="O19" s="67" t="s">
        <v>61</v>
      </c>
      <c r="P19" s="73"/>
      <c r="Q19" s="69"/>
      <c r="R19" s="70"/>
      <c r="S19" s="71"/>
      <c r="T19" s="71"/>
      <c r="U19" s="71"/>
      <c r="V19" s="71"/>
      <c r="W19" s="71"/>
      <c r="X19" s="71"/>
      <c r="Y19" s="71"/>
      <c r="Z19" s="71"/>
      <c r="AA19" s="71"/>
      <c r="AB19" s="71"/>
      <c r="AC19" s="71"/>
    </row>
    <row r="20" spans="1:29" s="72" customFormat="1" ht="15" customHeight="1" x14ac:dyDescent="0.25">
      <c r="A20" s="56">
        <v>10</v>
      </c>
      <c r="B20" s="57" t="s">
        <v>62</v>
      </c>
      <c r="C20" s="58" t="s">
        <v>63</v>
      </c>
      <c r="D20" s="59" t="s">
        <v>32</v>
      </c>
      <c r="E20" s="60">
        <v>0.01</v>
      </c>
      <c r="F20" s="60"/>
      <c r="G20" s="61">
        <f t="shared" si="0"/>
        <v>0</v>
      </c>
      <c r="H20" s="62"/>
      <c r="I20" s="63">
        <f t="shared" si="1"/>
        <v>0</v>
      </c>
      <c r="J20" s="62"/>
      <c r="K20" s="64">
        <f t="shared" si="2"/>
        <v>0</v>
      </c>
      <c r="L20" s="74"/>
      <c r="M20" s="75" t="s">
        <v>33</v>
      </c>
      <c r="N20" s="75" t="s">
        <v>34</v>
      </c>
      <c r="O20" s="67" t="s">
        <v>64</v>
      </c>
      <c r="P20" s="73"/>
      <c r="Q20" s="69"/>
      <c r="R20" s="70"/>
      <c r="S20" s="71"/>
      <c r="T20" s="71"/>
      <c r="U20" s="71"/>
      <c r="V20" s="71"/>
      <c r="W20" s="71"/>
      <c r="X20" s="71"/>
      <c r="Y20" s="71"/>
      <c r="Z20" s="71"/>
      <c r="AA20" s="71"/>
      <c r="AB20" s="71"/>
      <c r="AC20" s="71"/>
    </row>
    <row r="21" spans="1:29" s="72" customFormat="1" ht="15" customHeight="1" x14ac:dyDescent="0.25">
      <c r="A21" s="56">
        <v>11</v>
      </c>
      <c r="B21" s="57" t="s">
        <v>65</v>
      </c>
      <c r="C21" s="76" t="s">
        <v>66</v>
      </c>
      <c r="D21" s="59" t="s">
        <v>67</v>
      </c>
      <c r="E21" s="60">
        <v>1</v>
      </c>
      <c r="F21" s="60"/>
      <c r="G21" s="61">
        <f t="shared" si="0"/>
        <v>0</v>
      </c>
      <c r="H21" s="62"/>
      <c r="I21" s="63">
        <f t="shared" si="1"/>
        <v>0</v>
      </c>
      <c r="J21" s="62"/>
      <c r="K21" s="64">
        <f t="shared" si="2"/>
        <v>0</v>
      </c>
      <c r="L21" s="77"/>
      <c r="M21" s="75" t="s">
        <v>33</v>
      </c>
      <c r="N21" s="75" t="s">
        <v>34</v>
      </c>
      <c r="O21" s="67" t="s">
        <v>68</v>
      </c>
      <c r="P21" s="73"/>
      <c r="Q21" s="69"/>
      <c r="R21" s="70"/>
      <c r="S21" s="71"/>
      <c r="T21" s="71"/>
      <c r="U21" s="71"/>
      <c r="V21" s="71"/>
      <c r="W21" s="71"/>
      <c r="X21" s="71"/>
      <c r="Y21" s="71"/>
      <c r="Z21" s="71"/>
      <c r="AA21" s="71"/>
      <c r="AB21" s="71"/>
      <c r="AC21" s="71"/>
    </row>
    <row r="22" spans="1:29" s="72" customFormat="1" ht="15" customHeight="1" x14ac:dyDescent="0.25">
      <c r="A22" s="78"/>
      <c r="B22" s="57"/>
      <c r="C22" s="76"/>
      <c r="D22" s="59"/>
      <c r="E22" s="60"/>
      <c r="F22" s="60"/>
      <c r="G22" s="61">
        <f t="shared" si="0"/>
        <v>0</v>
      </c>
      <c r="H22" s="62"/>
      <c r="I22" s="63">
        <f t="shared" si="1"/>
        <v>0</v>
      </c>
      <c r="J22" s="62"/>
      <c r="K22" s="64">
        <f t="shared" si="2"/>
        <v>0</v>
      </c>
      <c r="L22" s="77"/>
      <c r="M22" s="75"/>
      <c r="N22" s="75"/>
      <c r="O22" s="67"/>
      <c r="P22" s="73"/>
      <c r="Q22" s="69"/>
      <c r="R22" s="70"/>
      <c r="S22" s="71"/>
      <c r="T22" s="71"/>
      <c r="U22" s="71"/>
      <c r="V22" s="71"/>
      <c r="W22" s="71"/>
      <c r="X22" s="71"/>
      <c r="Y22" s="71"/>
      <c r="Z22" s="71"/>
      <c r="AA22" s="71"/>
      <c r="AB22" s="71"/>
      <c r="AC22" s="71"/>
    </row>
    <row r="23" spans="1:29" s="87" customFormat="1" x14ac:dyDescent="0.2">
      <c r="A23" s="79" t="s">
        <v>69</v>
      </c>
      <c r="B23" s="80" t="s">
        <v>70</v>
      </c>
      <c r="C23" s="80" t="s">
        <v>29</v>
      </c>
      <c r="D23" s="81"/>
      <c r="E23" s="82"/>
      <c r="F23" s="82"/>
      <c r="G23" s="83">
        <f>SUM(G11:G22)</f>
        <v>0</v>
      </c>
      <c r="H23" s="81"/>
      <c r="I23" s="81">
        <f>SUM(I11:I22)</f>
        <v>0</v>
      </c>
      <c r="J23" s="84"/>
      <c r="K23" s="85">
        <f>SUM(K11:K22)</f>
        <v>0</v>
      </c>
      <c r="L23" s="86"/>
    </row>
    <row r="24" spans="1:29" x14ac:dyDescent="0.2">
      <c r="A24" s="88" t="s">
        <v>27</v>
      </c>
      <c r="B24" s="89" t="s">
        <v>71</v>
      </c>
      <c r="C24" s="89" t="s">
        <v>72</v>
      </c>
      <c r="D24" s="90"/>
      <c r="E24" s="91"/>
      <c r="F24" s="91"/>
      <c r="G24" s="92"/>
      <c r="H24" s="90"/>
      <c r="I24" s="93"/>
      <c r="J24" s="94"/>
      <c r="K24" s="95"/>
      <c r="L24" s="13"/>
      <c r="P24" s="55"/>
    </row>
    <row r="25" spans="1:29" s="72" customFormat="1" ht="15" customHeight="1" x14ac:dyDescent="0.25">
      <c r="A25" s="56">
        <v>12</v>
      </c>
      <c r="B25" s="57" t="s">
        <v>41</v>
      </c>
      <c r="C25" s="58" t="s">
        <v>42</v>
      </c>
      <c r="D25" s="59" t="s">
        <v>43</v>
      </c>
      <c r="E25" s="60">
        <v>1</v>
      </c>
      <c r="F25" s="60"/>
      <c r="G25" s="61">
        <f>(E25*F25)</f>
        <v>0</v>
      </c>
      <c r="H25" s="62"/>
      <c r="I25" s="63">
        <f>(E25*H25)</f>
        <v>0</v>
      </c>
      <c r="J25" s="62"/>
      <c r="K25" s="64">
        <f>(E25*J25)</f>
        <v>0</v>
      </c>
      <c r="L25" s="74"/>
      <c r="M25" s="75" t="s">
        <v>33</v>
      </c>
      <c r="N25" s="75" t="s">
        <v>34</v>
      </c>
      <c r="O25" s="67" t="s">
        <v>44</v>
      </c>
      <c r="P25" s="73"/>
      <c r="Q25" s="69"/>
      <c r="R25" s="70"/>
      <c r="S25" s="71"/>
      <c r="T25" s="71"/>
      <c r="U25" s="71"/>
      <c r="V25" s="71"/>
      <c r="W25" s="71"/>
      <c r="X25" s="71"/>
      <c r="Y25" s="71"/>
      <c r="Z25" s="71"/>
      <c r="AA25" s="71"/>
      <c r="AB25" s="71"/>
      <c r="AC25" s="71"/>
    </row>
    <row r="26" spans="1:29" s="72" customFormat="1" ht="15" customHeight="1" x14ac:dyDescent="0.25">
      <c r="A26" s="56">
        <v>13</v>
      </c>
      <c r="B26" s="57" t="s">
        <v>48</v>
      </c>
      <c r="C26" s="58" t="s">
        <v>49</v>
      </c>
      <c r="D26" s="59" t="s">
        <v>39</v>
      </c>
      <c r="E26" s="60">
        <v>1</v>
      </c>
      <c r="F26" s="60"/>
      <c r="G26" s="61">
        <f t="shared" ref="G26:G39" si="3">(E26*F26)</f>
        <v>0</v>
      </c>
      <c r="H26" s="62"/>
      <c r="I26" s="63">
        <f t="shared" ref="I26:I39" si="4">(E26*H26)</f>
        <v>0</v>
      </c>
      <c r="J26" s="62"/>
      <c r="K26" s="64">
        <f t="shared" ref="K26:K39" si="5">(E26*J26)</f>
        <v>0</v>
      </c>
      <c r="L26" s="74"/>
      <c r="M26" s="75" t="s">
        <v>33</v>
      </c>
      <c r="N26" s="75" t="s">
        <v>34</v>
      </c>
      <c r="O26" s="67" t="s">
        <v>50</v>
      </c>
      <c r="P26" s="73"/>
      <c r="Q26" s="69"/>
      <c r="R26" s="70"/>
      <c r="S26" s="71"/>
      <c r="T26" s="71"/>
      <c r="U26" s="71"/>
      <c r="V26" s="71"/>
      <c r="W26" s="71"/>
      <c r="X26" s="71"/>
      <c r="Y26" s="71"/>
      <c r="Z26" s="71"/>
      <c r="AA26" s="71"/>
      <c r="AB26" s="71"/>
      <c r="AC26" s="71"/>
    </row>
    <row r="27" spans="1:29" s="72" customFormat="1" ht="15" customHeight="1" x14ac:dyDescent="0.25">
      <c r="A27" s="56">
        <v>14</v>
      </c>
      <c r="B27" s="57" t="s">
        <v>73</v>
      </c>
      <c r="C27" s="58" t="s">
        <v>74</v>
      </c>
      <c r="D27" s="59" t="s">
        <v>39</v>
      </c>
      <c r="E27" s="60">
        <v>2</v>
      </c>
      <c r="F27" s="60"/>
      <c r="G27" s="61">
        <f t="shared" si="3"/>
        <v>0</v>
      </c>
      <c r="H27" s="62"/>
      <c r="I27" s="63">
        <f t="shared" si="4"/>
        <v>0</v>
      </c>
      <c r="J27" s="62"/>
      <c r="K27" s="64">
        <f t="shared" si="5"/>
        <v>0</v>
      </c>
      <c r="L27" s="74"/>
      <c r="M27" s="75" t="s">
        <v>33</v>
      </c>
      <c r="N27" s="75" t="s">
        <v>34</v>
      </c>
      <c r="O27" s="67" t="s">
        <v>50</v>
      </c>
      <c r="P27" s="73"/>
      <c r="Q27" s="69"/>
      <c r="R27" s="70"/>
      <c r="S27" s="71"/>
      <c r="T27" s="71"/>
      <c r="U27" s="71"/>
      <c r="V27" s="71"/>
      <c r="W27" s="71"/>
      <c r="X27" s="71"/>
      <c r="Y27" s="71"/>
      <c r="Z27" s="71"/>
      <c r="AA27" s="71"/>
      <c r="AB27" s="71"/>
      <c r="AC27" s="71"/>
    </row>
    <row r="28" spans="1:29" s="72" customFormat="1" ht="15" customHeight="1" x14ac:dyDescent="0.25">
      <c r="A28" s="56">
        <v>15</v>
      </c>
      <c r="B28" s="57" t="s">
        <v>75</v>
      </c>
      <c r="C28" s="58" t="s">
        <v>76</v>
      </c>
      <c r="D28" s="59" t="s">
        <v>39</v>
      </c>
      <c r="E28" s="60">
        <v>1</v>
      </c>
      <c r="F28" s="60"/>
      <c r="G28" s="61">
        <f t="shared" si="3"/>
        <v>0</v>
      </c>
      <c r="H28" s="62"/>
      <c r="I28" s="63">
        <f t="shared" si="4"/>
        <v>0</v>
      </c>
      <c r="J28" s="62"/>
      <c r="K28" s="64">
        <f t="shared" si="5"/>
        <v>0</v>
      </c>
      <c r="L28" s="74"/>
      <c r="M28" s="75" t="s">
        <v>33</v>
      </c>
      <c r="N28" s="75" t="s">
        <v>34</v>
      </c>
      <c r="O28" s="67" t="s">
        <v>50</v>
      </c>
      <c r="P28" s="73"/>
      <c r="Q28" s="69"/>
      <c r="R28" s="70"/>
      <c r="S28" s="71"/>
      <c r="T28" s="71"/>
      <c r="U28" s="71"/>
      <c r="V28" s="71"/>
      <c r="W28" s="71"/>
      <c r="X28" s="71"/>
      <c r="Y28" s="71"/>
      <c r="Z28" s="71"/>
      <c r="AA28" s="71"/>
      <c r="AB28" s="71"/>
      <c r="AC28" s="71"/>
    </row>
    <row r="29" spans="1:29" s="72" customFormat="1" ht="15" customHeight="1" x14ac:dyDescent="0.25">
      <c r="A29" s="56">
        <v>16</v>
      </c>
      <c r="B29" s="57" t="s">
        <v>77</v>
      </c>
      <c r="C29" s="58" t="s">
        <v>78</v>
      </c>
      <c r="D29" s="59" t="s">
        <v>39</v>
      </c>
      <c r="E29" s="60">
        <v>1</v>
      </c>
      <c r="F29" s="60"/>
      <c r="G29" s="61">
        <f t="shared" si="3"/>
        <v>0</v>
      </c>
      <c r="H29" s="62"/>
      <c r="I29" s="63">
        <f t="shared" si="4"/>
        <v>0</v>
      </c>
      <c r="J29" s="62"/>
      <c r="K29" s="64">
        <f t="shared" si="5"/>
        <v>0</v>
      </c>
      <c r="L29" s="74"/>
      <c r="M29" s="75" t="s">
        <v>33</v>
      </c>
      <c r="N29" s="75" t="s">
        <v>34</v>
      </c>
      <c r="O29" s="67" t="s">
        <v>79</v>
      </c>
      <c r="P29" s="73"/>
      <c r="Q29" s="69"/>
      <c r="R29" s="70"/>
      <c r="S29" s="71"/>
      <c r="T29" s="71"/>
      <c r="U29" s="71"/>
      <c r="V29" s="71"/>
      <c r="W29" s="71"/>
      <c r="X29" s="71"/>
      <c r="Y29" s="71"/>
      <c r="Z29" s="71"/>
      <c r="AA29" s="71"/>
      <c r="AB29" s="71"/>
      <c r="AC29" s="71"/>
    </row>
    <row r="30" spans="1:29" s="72" customFormat="1" ht="15" customHeight="1" x14ac:dyDescent="0.25">
      <c r="A30" s="56">
        <v>17</v>
      </c>
      <c r="B30" s="57" t="s">
        <v>45</v>
      </c>
      <c r="C30" s="58" t="s">
        <v>46</v>
      </c>
      <c r="D30" s="59" t="s">
        <v>39</v>
      </c>
      <c r="E30" s="60">
        <v>1</v>
      </c>
      <c r="F30" s="60"/>
      <c r="G30" s="61">
        <f t="shared" si="3"/>
        <v>0</v>
      </c>
      <c r="H30" s="62"/>
      <c r="I30" s="63">
        <f t="shared" si="4"/>
        <v>0</v>
      </c>
      <c r="J30" s="62"/>
      <c r="K30" s="64">
        <f t="shared" si="5"/>
        <v>0</v>
      </c>
      <c r="L30" s="74"/>
      <c r="M30" s="75" t="s">
        <v>33</v>
      </c>
      <c r="N30" s="75" t="s">
        <v>34</v>
      </c>
      <c r="O30" s="67" t="s">
        <v>47</v>
      </c>
      <c r="P30" s="73"/>
      <c r="Q30" s="69"/>
      <c r="R30" s="70"/>
      <c r="S30" s="71"/>
      <c r="T30" s="71"/>
      <c r="U30" s="71"/>
      <c r="V30" s="71"/>
      <c r="W30" s="71"/>
      <c r="X30" s="71"/>
      <c r="Y30" s="71"/>
      <c r="Z30" s="71"/>
      <c r="AA30" s="71"/>
      <c r="AB30" s="71"/>
      <c r="AC30" s="71"/>
    </row>
    <row r="31" spans="1:29" s="72" customFormat="1" ht="15" customHeight="1" x14ac:dyDescent="0.25">
      <c r="A31" s="56">
        <v>18</v>
      </c>
      <c r="B31" s="57" t="s">
        <v>80</v>
      </c>
      <c r="C31" s="58" t="s">
        <v>81</v>
      </c>
      <c r="D31" s="59" t="s">
        <v>39</v>
      </c>
      <c r="E31" s="60">
        <v>1</v>
      </c>
      <c r="F31" s="60"/>
      <c r="G31" s="61">
        <f t="shared" si="3"/>
        <v>0</v>
      </c>
      <c r="H31" s="62"/>
      <c r="I31" s="63">
        <f t="shared" si="4"/>
        <v>0</v>
      </c>
      <c r="J31" s="62"/>
      <c r="K31" s="64">
        <f t="shared" si="5"/>
        <v>0</v>
      </c>
      <c r="L31" s="74"/>
      <c r="M31" s="75" t="s">
        <v>33</v>
      </c>
      <c r="N31" s="75" t="s">
        <v>34</v>
      </c>
      <c r="O31" s="67" t="s">
        <v>82</v>
      </c>
      <c r="P31" s="73"/>
      <c r="Q31" s="69"/>
      <c r="R31" s="70"/>
      <c r="S31" s="71"/>
      <c r="T31" s="71"/>
      <c r="U31" s="71"/>
      <c r="V31" s="71"/>
      <c r="W31" s="71"/>
      <c r="X31" s="71"/>
      <c r="Y31" s="71"/>
      <c r="Z31" s="71"/>
      <c r="AA31" s="71"/>
      <c r="AB31" s="71"/>
      <c r="AC31" s="71"/>
    </row>
    <row r="32" spans="1:29" s="72" customFormat="1" ht="15" customHeight="1" x14ac:dyDescent="0.25">
      <c r="A32" s="56">
        <v>19</v>
      </c>
      <c r="B32" s="57" t="s">
        <v>83</v>
      </c>
      <c r="C32" s="58" t="s">
        <v>84</v>
      </c>
      <c r="D32" s="59" t="s">
        <v>39</v>
      </c>
      <c r="E32" s="60">
        <v>1</v>
      </c>
      <c r="F32" s="60"/>
      <c r="G32" s="61">
        <f t="shared" si="3"/>
        <v>0</v>
      </c>
      <c r="H32" s="62"/>
      <c r="I32" s="63">
        <f t="shared" si="4"/>
        <v>0</v>
      </c>
      <c r="J32" s="62"/>
      <c r="K32" s="64">
        <f t="shared" si="5"/>
        <v>0</v>
      </c>
      <c r="L32" s="74"/>
      <c r="M32" s="75" t="s">
        <v>33</v>
      </c>
      <c r="N32" s="75" t="s">
        <v>34</v>
      </c>
      <c r="O32" s="67" t="s">
        <v>85</v>
      </c>
      <c r="P32" s="73"/>
      <c r="Q32" s="69"/>
      <c r="R32" s="70"/>
      <c r="S32" s="71"/>
      <c r="T32" s="71"/>
      <c r="U32" s="71"/>
      <c r="V32" s="71"/>
      <c r="W32" s="71"/>
      <c r="X32" s="71"/>
      <c r="Y32" s="71"/>
      <c r="Z32" s="71"/>
      <c r="AA32" s="71"/>
      <c r="AB32" s="71"/>
      <c r="AC32" s="71"/>
    </row>
    <row r="33" spans="1:29" s="72" customFormat="1" ht="15" customHeight="1" x14ac:dyDescent="0.25">
      <c r="A33" s="56">
        <v>20</v>
      </c>
      <c r="B33" s="57" t="s">
        <v>86</v>
      </c>
      <c r="C33" s="58" t="s">
        <v>87</v>
      </c>
      <c r="D33" s="59" t="s">
        <v>88</v>
      </c>
      <c r="E33" s="60">
        <v>15</v>
      </c>
      <c r="F33" s="60"/>
      <c r="G33" s="61">
        <f t="shared" si="3"/>
        <v>0</v>
      </c>
      <c r="H33" s="96"/>
      <c r="I33" s="63">
        <f t="shared" si="4"/>
        <v>0</v>
      </c>
      <c r="J33" s="62"/>
      <c r="K33" s="64">
        <f t="shared" si="5"/>
        <v>0</v>
      </c>
      <c r="L33" s="74"/>
      <c r="M33" s="75" t="s">
        <v>33</v>
      </c>
      <c r="N33" s="75" t="s">
        <v>34</v>
      </c>
      <c r="O33" s="67" t="s">
        <v>89</v>
      </c>
      <c r="P33" s="73"/>
      <c r="Q33" s="69"/>
      <c r="R33" s="70"/>
      <c r="S33" s="71"/>
      <c r="T33" s="71"/>
      <c r="U33" s="71"/>
      <c r="V33" s="71"/>
      <c r="W33" s="71"/>
      <c r="X33" s="71"/>
      <c r="Y33" s="71"/>
      <c r="Z33" s="71"/>
      <c r="AA33" s="71"/>
      <c r="AB33" s="71"/>
      <c r="AC33" s="71"/>
    </row>
    <row r="34" spans="1:29" s="72" customFormat="1" ht="15" customHeight="1" x14ac:dyDescent="0.25">
      <c r="A34" s="56">
        <v>21</v>
      </c>
      <c r="B34" s="57" t="s">
        <v>90</v>
      </c>
      <c r="C34" s="58" t="s">
        <v>91</v>
      </c>
      <c r="D34" s="59" t="s">
        <v>88</v>
      </c>
      <c r="E34" s="60">
        <v>15</v>
      </c>
      <c r="F34" s="60"/>
      <c r="G34" s="61">
        <f t="shared" si="3"/>
        <v>0</v>
      </c>
      <c r="H34" s="62"/>
      <c r="I34" s="63">
        <f t="shared" si="4"/>
        <v>0</v>
      </c>
      <c r="J34" s="62"/>
      <c r="K34" s="64">
        <f t="shared" si="5"/>
        <v>0</v>
      </c>
      <c r="L34" s="74"/>
      <c r="M34" s="75" t="s">
        <v>33</v>
      </c>
      <c r="N34" s="75" t="s">
        <v>34</v>
      </c>
      <c r="O34" s="67" t="s">
        <v>89</v>
      </c>
      <c r="P34" s="73"/>
      <c r="Q34" s="69"/>
      <c r="R34" s="70"/>
      <c r="S34" s="71"/>
      <c r="T34" s="71"/>
      <c r="U34" s="71"/>
      <c r="V34" s="71"/>
      <c r="W34" s="71"/>
      <c r="X34" s="71"/>
      <c r="Y34" s="71"/>
      <c r="Z34" s="71"/>
      <c r="AA34" s="71"/>
      <c r="AB34" s="71"/>
      <c r="AC34" s="71"/>
    </row>
    <row r="35" spans="1:29" s="72" customFormat="1" ht="15" customHeight="1" x14ac:dyDescent="0.25">
      <c r="A35" s="56">
        <v>22</v>
      </c>
      <c r="B35" s="57" t="s">
        <v>62</v>
      </c>
      <c r="C35" s="58" t="s">
        <v>63</v>
      </c>
      <c r="D35" s="59" t="s">
        <v>32</v>
      </c>
      <c r="E35" s="60">
        <v>0.02</v>
      </c>
      <c r="F35" s="60"/>
      <c r="G35" s="61">
        <f t="shared" si="3"/>
        <v>0</v>
      </c>
      <c r="H35" s="62"/>
      <c r="I35" s="63">
        <f t="shared" si="4"/>
        <v>0</v>
      </c>
      <c r="J35" s="62"/>
      <c r="K35" s="64">
        <f t="shared" si="5"/>
        <v>0</v>
      </c>
      <c r="L35" s="74"/>
      <c r="M35" s="75" t="s">
        <v>33</v>
      </c>
      <c r="N35" s="75" t="s">
        <v>34</v>
      </c>
      <c r="O35" s="67" t="s">
        <v>64</v>
      </c>
      <c r="P35" s="73"/>
      <c r="Q35" s="69"/>
      <c r="R35" s="70"/>
      <c r="S35" s="71"/>
      <c r="T35" s="71"/>
      <c r="U35" s="71"/>
      <c r="V35" s="71"/>
      <c r="W35" s="71"/>
      <c r="X35" s="71"/>
      <c r="Y35" s="71"/>
      <c r="Z35" s="71"/>
      <c r="AA35" s="71"/>
      <c r="AB35" s="71"/>
      <c r="AC35" s="71"/>
    </row>
    <row r="36" spans="1:29" s="72" customFormat="1" ht="15" customHeight="1" x14ac:dyDescent="0.25">
      <c r="A36" s="56">
        <v>23</v>
      </c>
      <c r="B36" s="57" t="s">
        <v>65</v>
      </c>
      <c r="C36" s="76" t="s">
        <v>66</v>
      </c>
      <c r="D36" s="59" t="s">
        <v>67</v>
      </c>
      <c r="E36" s="60">
        <v>1</v>
      </c>
      <c r="F36" s="60"/>
      <c r="G36" s="61">
        <f t="shared" si="3"/>
        <v>0</v>
      </c>
      <c r="H36" s="62"/>
      <c r="I36" s="63">
        <f t="shared" si="4"/>
        <v>0</v>
      </c>
      <c r="J36" s="62"/>
      <c r="K36" s="64">
        <f t="shared" si="5"/>
        <v>0</v>
      </c>
      <c r="L36" s="77"/>
      <c r="M36" s="75" t="s">
        <v>33</v>
      </c>
      <c r="N36" s="75" t="s">
        <v>34</v>
      </c>
      <c r="O36" s="67" t="s">
        <v>68</v>
      </c>
      <c r="P36" s="73"/>
      <c r="Q36" s="69"/>
      <c r="R36" s="70"/>
      <c r="S36" s="71"/>
      <c r="T36" s="71"/>
      <c r="U36" s="71"/>
      <c r="V36" s="71"/>
      <c r="W36" s="71"/>
      <c r="X36" s="71"/>
      <c r="Y36" s="71"/>
      <c r="Z36" s="71"/>
      <c r="AA36" s="71"/>
      <c r="AB36" s="71"/>
      <c r="AC36" s="71"/>
    </row>
    <row r="37" spans="1:29" s="72" customFormat="1" ht="15" customHeight="1" x14ac:dyDescent="0.25">
      <c r="A37" s="56">
        <v>24</v>
      </c>
      <c r="B37" s="57" t="s">
        <v>92</v>
      </c>
      <c r="C37" s="58" t="s">
        <v>93</v>
      </c>
      <c r="D37" s="59" t="s">
        <v>39</v>
      </c>
      <c r="E37" s="60">
        <v>1</v>
      </c>
      <c r="F37" s="60"/>
      <c r="G37" s="61">
        <f t="shared" si="3"/>
        <v>0</v>
      </c>
      <c r="H37" s="62"/>
      <c r="I37" s="63">
        <f t="shared" si="4"/>
        <v>0</v>
      </c>
      <c r="J37" s="62"/>
      <c r="K37" s="64">
        <f t="shared" si="5"/>
        <v>0</v>
      </c>
      <c r="L37" s="74"/>
      <c r="M37" s="75" t="s">
        <v>33</v>
      </c>
      <c r="N37" s="75" t="s">
        <v>34</v>
      </c>
      <c r="O37" s="67" t="s">
        <v>94</v>
      </c>
      <c r="P37" s="73"/>
      <c r="Q37" s="69"/>
      <c r="R37" s="70"/>
      <c r="S37" s="71"/>
      <c r="T37" s="71"/>
      <c r="U37" s="71"/>
      <c r="V37" s="71"/>
      <c r="W37" s="71"/>
      <c r="X37" s="71"/>
      <c r="Y37" s="71"/>
      <c r="Z37" s="71"/>
      <c r="AA37" s="71"/>
      <c r="AB37" s="71"/>
      <c r="AC37" s="71"/>
    </row>
    <row r="38" spans="1:29" s="72" customFormat="1" ht="15" customHeight="1" x14ac:dyDescent="0.25">
      <c r="A38" s="56">
        <v>25</v>
      </c>
      <c r="B38" s="57" t="s">
        <v>95</v>
      </c>
      <c r="C38" s="58" t="s">
        <v>96</v>
      </c>
      <c r="D38" s="59" t="s">
        <v>39</v>
      </c>
      <c r="E38" s="60">
        <v>1</v>
      </c>
      <c r="F38" s="60"/>
      <c r="G38" s="61">
        <f t="shared" si="3"/>
        <v>0</v>
      </c>
      <c r="H38" s="62"/>
      <c r="I38" s="63">
        <f t="shared" si="4"/>
        <v>0</v>
      </c>
      <c r="J38" s="62"/>
      <c r="K38" s="64">
        <f t="shared" si="5"/>
        <v>0</v>
      </c>
      <c r="L38" s="74"/>
      <c r="M38" s="75" t="s">
        <v>33</v>
      </c>
      <c r="N38" s="75" t="s">
        <v>34</v>
      </c>
      <c r="O38" s="67" t="s">
        <v>97</v>
      </c>
      <c r="P38" s="73"/>
      <c r="Q38" s="69"/>
      <c r="R38" s="70"/>
      <c r="S38" s="71"/>
      <c r="T38" s="71"/>
      <c r="U38" s="71"/>
      <c r="V38" s="71"/>
      <c r="W38" s="71"/>
      <c r="X38" s="71"/>
      <c r="Y38" s="71"/>
      <c r="Z38" s="71"/>
      <c r="AA38" s="71"/>
      <c r="AB38" s="71"/>
      <c r="AC38" s="71"/>
    </row>
    <row r="39" spans="1:29" s="72" customFormat="1" ht="15" customHeight="1" x14ac:dyDescent="0.25">
      <c r="A39" s="78"/>
      <c r="B39" s="57"/>
      <c r="C39" s="58"/>
      <c r="D39" s="59"/>
      <c r="E39" s="60"/>
      <c r="F39" s="60"/>
      <c r="G39" s="61">
        <f t="shared" si="3"/>
        <v>0</v>
      </c>
      <c r="H39" s="62"/>
      <c r="I39" s="63">
        <f t="shared" si="4"/>
        <v>0</v>
      </c>
      <c r="J39" s="62"/>
      <c r="K39" s="64">
        <f t="shared" si="5"/>
        <v>0</v>
      </c>
      <c r="L39" s="74"/>
      <c r="M39" s="75"/>
      <c r="N39" s="75"/>
      <c r="O39" s="67"/>
      <c r="P39" s="73"/>
      <c r="Q39" s="69"/>
      <c r="R39" s="70"/>
      <c r="S39" s="71"/>
      <c r="T39" s="71"/>
      <c r="U39" s="71"/>
      <c r="V39" s="71"/>
      <c r="W39" s="71"/>
      <c r="X39" s="71"/>
      <c r="Y39" s="71"/>
      <c r="Z39" s="71"/>
      <c r="AA39" s="71"/>
      <c r="AB39" s="71"/>
      <c r="AC39" s="71"/>
    </row>
    <row r="40" spans="1:29" x14ac:dyDescent="0.2">
      <c r="A40" s="79" t="s">
        <v>69</v>
      </c>
      <c r="B40" s="80" t="s">
        <v>98</v>
      </c>
      <c r="C40" s="80" t="s">
        <v>72</v>
      </c>
      <c r="D40" s="81"/>
      <c r="E40" s="82"/>
      <c r="F40" s="82"/>
      <c r="G40" s="83">
        <f>SUM(G25:G39)</f>
        <v>0</v>
      </c>
      <c r="H40" s="81"/>
      <c r="I40" s="81">
        <f>SUM(I25:I39)</f>
        <v>0</v>
      </c>
      <c r="J40" s="84"/>
      <c r="K40" s="85">
        <f>SUM(K25:K39)</f>
        <v>0</v>
      </c>
      <c r="L40" s="13"/>
      <c r="P40" s="55"/>
    </row>
    <row r="41" spans="1:29" s="55" customFormat="1" x14ac:dyDescent="0.2">
      <c r="A41" s="88" t="s">
        <v>27</v>
      </c>
      <c r="B41" s="89" t="s">
        <v>99</v>
      </c>
      <c r="C41" s="89" t="s">
        <v>100</v>
      </c>
      <c r="D41" s="90"/>
      <c r="E41" s="91"/>
      <c r="F41" s="91"/>
      <c r="G41" s="92"/>
      <c r="H41" s="90"/>
      <c r="I41" s="93"/>
      <c r="J41" s="94"/>
      <c r="K41" s="95"/>
      <c r="L41" s="97"/>
    </row>
    <row r="42" spans="1:29" s="72" customFormat="1" ht="15" customHeight="1" x14ac:dyDescent="0.25">
      <c r="A42" s="56">
        <v>26</v>
      </c>
      <c r="B42" s="57" t="s">
        <v>101</v>
      </c>
      <c r="C42" s="58" t="s">
        <v>102</v>
      </c>
      <c r="D42" s="59" t="s">
        <v>88</v>
      </c>
      <c r="E42" s="60">
        <v>70</v>
      </c>
      <c r="F42" s="60"/>
      <c r="G42" s="61"/>
      <c r="H42" s="62"/>
      <c r="I42" s="63">
        <f t="shared" ref="I42:I47" si="6">(E42*H42)</f>
        <v>0</v>
      </c>
      <c r="J42" s="62"/>
      <c r="K42" s="64">
        <f t="shared" ref="K42:K47" si="7">(E42*J42)</f>
        <v>0</v>
      </c>
      <c r="L42" s="65"/>
      <c r="M42" s="66" t="s">
        <v>33</v>
      </c>
      <c r="N42" s="66" t="s">
        <v>34</v>
      </c>
      <c r="O42" s="67" t="s">
        <v>89</v>
      </c>
      <c r="P42" s="73"/>
      <c r="Q42" s="69"/>
      <c r="R42" s="70"/>
      <c r="S42" s="71"/>
      <c r="T42" s="71"/>
      <c r="U42" s="71"/>
      <c r="V42" s="71"/>
      <c r="W42" s="71"/>
      <c r="X42" s="71"/>
      <c r="Y42" s="71"/>
      <c r="Z42" s="71"/>
      <c r="AA42" s="71"/>
      <c r="AB42" s="71"/>
      <c r="AC42" s="71"/>
    </row>
    <row r="43" spans="1:29" s="72" customFormat="1" ht="15" customHeight="1" x14ac:dyDescent="0.25">
      <c r="A43" s="56">
        <v>27</v>
      </c>
      <c r="B43" s="57" t="s">
        <v>103</v>
      </c>
      <c r="C43" s="58" t="s">
        <v>104</v>
      </c>
      <c r="D43" s="59" t="s">
        <v>39</v>
      </c>
      <c r="E43" s="60">
        <v>6</v>
      </c>
      <c r="F43" s="60"/>
      <c r="G43" s="61">
        <f>(E43*F43)</f>
        <v>0</v>
      </c>
      <c r="H43" s="62"/>
      <c r="I43" s="63">
        <f t="shared" si="6"/>
        <v>0</v>
      </c>
      <c r="J43" s="62"/>
      <c r="K43" s="64">
        <f t="shared" si="7"/>
        <v>0</v>
      </c>
      <c r="L43" s="65"/>
      <c r="M43" s="66" t="s">
        <v>33</v>
      </c>
      <c r="N43" s="66" t="s">
        <v>34</v>
      </c>
      <c r="O43" s="67" t="s">
        <v>105</v>
      </c>
      <c r="P43" s="73"/>
      <c r="Q43" s="69"/>
      <c r="R43" s="70"/>
      <c r="S43" s="71"/>
      <c r="T43" s="71"/>
      <c r="U43" s="71"/>
      <c r="V43" s="71"/>
      <c r="W43" s="71"/>
      <c r="X43" s="71"/>
      <c r="Y43" s="71"/>
      <c r="Z43" s="71"/>
      <c r="AA43" s="71"/>
      <c r="AB43" s="71"/>
      <c r="AC43" s="71"/>
    </row>
    <row r="44" spans="1:29" s="72" customFormat="1" ht="15" customHeight="1" x14ac:dyDescent="0.25">
      <c r="A44" s="56">
        <v>28</v>
      </c>
      <c r="B44" s="57" t="s">
        <v>106</v>
      </c>
      <c r="C44" s="58" t="s">
        <v>107</v>
      </c>
      <c r="D44" s="59" t="s">
        <v>88</v>
      </c>
      <c r="E44" s="60">
        <v>20</v>
      </c>
      <c r="F44" s="60"/>
      <c r="G44" s="61">
        <f>(E44*F44)</f>
        <v>0</v>
      </c>
      <c r="H44" s="62"/>
      <c r="I44" s="63">
        <f t="shared" si="6"/>
        <v>0</v>
      </c>
      <c r="J44" s="62"/>
      <c r="K44" s="64">
        <f t="shared" si="7"/>
        <v>0</v>
      </c>
      <c r="L44" s="65"/>
      <c r="M44" s="66" t="s">
        <v>33</v>
      </c>
      <c r="N44" s="66" t="s">
        <v>34</v>
      </c>
      <c r="O44" s="67" t="s">
        <v>108</v>
      </c>
      <c r="P44" s="73"/>
      <c r="Q44" s="69"/>
      <c r="R44" s="70"/>
      <c r="S44" s="71"/>
      <c r="T44" s="71"/>
      <c r="U44" s="71"/>
      <c r="V44" s="71"/>
      <c r="W44" s="71"/>
      <c r="X44" s="71"/>
      <c r="Y44" s="71"/>
      <c r="Z44" s="71"/>
      <c r="AA44" s="71"/>
      <c r="AB44" s="71"/>
      <c r="AC44" s="71"/>
    </row>
    <row r="45" spans="1:29" s="72" customFormat="1" ht="15" customHeight="1" x14ac:dyDescent="0.25">
      <c r="A45" s="56">
        <v>29</v>
      </c>
      <c r="B45" s="57" t="s">
        <v>109</v>
      </c>
      <c r="C45" s="58" t="s">
        <v>110</v>
      </c>
      <c r="D45" s="59" t="s">
        <v>88</v>
      </c>
      <c r="E45" s="60">
        <v>20</v>
      </c>
      <c r="F45" s="60"/>
      <c r="G45" s="61">
        <f>(E45*F45)</f>
        <v>0</v>
      </c>
      <c r="H45" s="62"/>
      <c r="I45" s="63">
        <f t="shared" si="6"/>
        <v>0</v>
      </c>
      <c r="J45" s="62"/>
      <c r="K45" s="64">
        <f t="shared" si="7"/>
        <v>0</v>
      </c>
      <c r="L45" s="65"/>
      <c r="M45" s="66" t="s">
        <v>33</v>
      </c>
      <c r="N45" s="66" t="s">
        <v>34</v>
      </c>
      <c r="O45" s="67" t="s">
        <v>111</v>
      </c>
      <c r="P45" s="73"/>
      <c r="Q45" s="69"/>
      <c r="R45" s="70"/>
      <c r="S45" s="71"/>
      <c r="T45" s="71"/>
      <c r="U45" s="71"/>
      <c r="V45" s="71"/>
      <c r="W45" s="71"/>
      <c r="X45" s="71"/>
      <c r="Y45" s="71"/>
      <c r="Z45" s="71"/>
      <c r="AA45" s="71"/>
      <c r="AB45" s="71"/>
      <c r="AC45" s="71"/>
    </row>
    <row r="46" spans="1:29" s="72" customFormat="1" ht="15" customHeight="1" x14ac:dyDescent="0.25">
      <c r="A46" s="56">
        <v>30</v>
      </c>
      <c r="B46" s="57" t="s">
        <v>112</v>
      </c>
      <c r="C46" s="58" t="s">
        <v>113</v>
      </c>
      <c r="D46" s="59" t="s">
        <v>39</v>
      </c>
      <c r="E46" s="60">
        <v>1</v>
      </c>
      <c r="F46" s="60"/>
      <c r="G46" s="61">
        <f>(E46*F46)</f>
        <v>0</v>
      </c>
      <c r="H46" s="62"/>
      <c r="I46" s="63">
        <f t="shared" si="6"/>
        <v>0</v>
      </c>
      <c r="J46" s="62"/>
      <c r="K46" s="64">
        <f t="shared" si="7"/>
        <v>0</v>
      </c>
      <c r="L46" s="65"/>
      <c r="M46" s="66" t="s">
        <v>33</v>
      </c>
      <c r="N46" s="66" t="s">
        <v>34</v>
      </c>
      <c r="O46" s="67" t="s">
        <v>114</v>
      </c>
      <c r="P46" s="73"/>
      <c r="Q46" s="69"/>
      <c r="R46" s="70"/>
      <c r="S46" s="71"/>
      <c r="T46" s="71"/>
      <c r="U46" s="71"/>
      <c r="V46" s="71"/>
      <c r="W46" s="71"/>
      <c r="X46" s="71"/>
      <c r="Y46" s="71"/>
      <c r="Z46" s="71"/>
      <c r="AA46" s="71"/>
      <c r="AB46" s="71"/>
      <c r="AC46" s="71"/>
    </row>
    <row r="47" spans="1:29" s="72" customFormat="1" ht="15" customHeight="1" x14ac:dyDescent="0.25">
      <c r="A47" s="78"/>
      <c r="B47" s="57"/>
      <c r="C47" s="58"/>
      <c r="D47" s="59"/>
      <c r="E47" s="60"/>
      <c r="F47" s="60"/>
      <c r="G47" s="61">
        <f>(E47*F47)</f>
        <v>0</v>
      </c>
      <c r="H47" s="62"/>
      <c r="I47" s="63">
        <f t="shared" si="6"/>
        <v>0</v>
      </c>
      <c r="J47" s="62"/>
      <c r="K47" s="64">
        <f t="shared" si="7"/>
        <v>0</v>
      </c>
      <c r="L47" s="65"/>
      <c r="M47" s="66"/>
      <c r="N47" s="66"/>
      <c r="O47" s="67"/>
      <c r="P47" s="73"/>
      <c r="Q47" s="69"/>
      <c r="R47" s="70"/>
      <c r="S47" s="71"/>
      <c r="T47" s="71"/>
      <c r="U47" s="71"/>
      <c r="V47" s="71"/>
      <c r="W47" s="71"/>
      <c r="X47" s="71"/>
      <c r="Y47" s="71"/>
      <c r="Z47" s="71"/>
      <c r="AA47" s="71"/>
      <c r="AB47" s="71"/>
      <c r="AC47" s="71"/>
    </row>
    <row r="48" spans="1:29" s="87" customFormat="1" x14ac:dyDescent="0.2">
      <c r="A48" s="79" t="s">
        <v>69</v>
      </c>
      <c r="B48" s="80" t="s">
        <v>115</v>
      </c>
      <c r="C48" s="80" t="s">
        <v>100</v>
      </c>
      <c r="D48" s="81"/>
      <c r="E48" s="82"/>
      <c r="F48" s="82"/>
      <c r="G48" s="83">
        <f>SUM(G43:G47)</f>
        <v>0</v>
      </c>
      <c r="H48" s="81"/>
      <c r="I48" s="81">
        <f>SUM(I42:I47)</f>
        <v>0</v>
      </c>
      <c r="J48" s="84"/>
      <c r="K48" s="85">
        <f>SUM(K42:K47)</f>
        <v>0</v>
      </c>
      <c r="L48" s="86"/>
    </row>
    <row r="49" spans="1:29" s="55" customFormat="1" x14ac:dyDescent="0.2">
      <c r="A49" s="88" t="s">
        <v>27</v>
      </c>
      <c r="B49" s="89" t="s">
        <v>116</v>
      </c>
      <c r="C49" s="89" t="s">
        <v>117</v>
      </c>
      <c r="D49" s="90"/>
      <c r="E49" s="91"/>
      <c r="F49" s="91"/>
      <c r="G49" s="92"/>
      <c r="H49" s="90"/>
      <c r="I49" s="93"/>
      <c r="J49" s="94"/>
      <c r="K49" s="95"/>
      <c r="L49" s="97"/>
    </row>
    <row r="50" spans="1:29" s="72" customFormat="1" ht="15" customHeight="1" x14ac:dyDescent="0.25">
      <c r="A50" s="56">
        <v>31</v>
      </c>
      <c r="B50" s="57" t="s">
        <v>118</v>
      </c>
      <c r="C50" s="76" t="s">
        <v>119</v>
      </c>
      <c r="D50" s="59" t="s">
        <v>120</v>
      </c>
      <c r="E50" s="98">
        <v>0.1</v>
      </c>
      <c r="F50" s="60"/>
      <c r="G50" s="61">
        <f t="shared" ref="G50:G55" si="8">(E50*F50)</f>
        <v>0</v>
      </c>
      <c r="H50" s="62"/>
      <c r="I50" s="63">
        <f t="shared" ref="I50:I55" si="9">(E50*H50)</f>
        <v>0</v>
      </c>
      <c r="J50" s="62"/>
      <c r="K50" s="64">
        <f t="shared" ref="K50:K55" si="10">(E50*J50)</f>
        <v>0</v>
      </c>
      <c r="L50" s="77"/>
      <c r="M50" s="66" t="s">
        <v>33</v>
      </c>
      <c r="N50" s="66" t="s">
        <v>34</v>
      </c>
      <c r="O50" s="67" t="s">
        <v>121</v>
      </c>
      <c r="P50" s="73"/>
      <c r="Q50" s="69"/>
      <c r="R50" s="70"/>
      <c r="S50" s="71"/>
      <c r="T50" s="71"/>
      <c r="U50" s="71"/>
      <c r="V50" s="71"/>
      <c r="W50" s="71"/>
      <c r="X50" s="71"/>
      <c r="Y50" s="71"/>
      <c r="Z50" s="71"/>
      <c r="AA50" s="71"/>
      <c r="AB50" s="71"/>
      <c r="AC50" s="71"/>
    </row>
    <row r="51" spans="1:29" s="72" customFormat="1" ht="15" customHeight="1" x14ac:dyDescent="0.25">
      <c r="A51" s="56">
        <v>32</v>
      </c>
      <c r="B51" s="57" t="s">
        <v>122</v>
      </c>
      <c r="C51" s="76" t="s">
        <v>123</v>
      </c>
      <c r="D51" s="59" t="s">
        <v>88</v>
      </c>
      <c r="E51" s="60">
        <v>60</v>
      </c>
      <c r="F51" s="60"/>
      <c r="G51" s="61">
        <f t="shared" si="8"/>
        <v>0</v>
      </c>
      <c r="H51" s="62"/>
      <c r="I51" s="63">
        <f t="shared" si="9"/>
        <v>0</v>
      </c>
      <c r="J51" s="62"/>
      <c r="K51" s="64">
        <f t="shared" si="10"/>
        <v>0</v>
      </c>
      <c r="L51" s="77"/>
      <c r="M51" s="66" t="s">
        <v>33</v>
      </c>
      <c r="N51" s="66" t="s">
        <v>34</v>
      </c>
      <c r="O51" s="67" t="s">
        <v>82</v>
      </c>
      <c r="P51" s="73"/>
      <c r="Q51" s="69"/>
      <c r="R51" s="70"/>
      <c r="S51" s="71"/>
      <c r="T51" s="71"/>
      <c r="U51" s="71"/>
      <c r="V51" s="71"/>
      <c r="W51" s="71"/>
      <c r="X51" s="71"/>
      <c r="Y51" s="71"/>
      <c r="Z51" s="71"/>
      <c r="AA51" s="71"/>
      <c r="AB51" s="71"/>
      <c r="AC51" s="71"/>
    </row>
    <row r="52" spans="1:29" s="72" customFormat="1" ht="15" customHeight="1" x14ac:dyDescent="0.25">
      <c r="A52" s="56">
        <v>33</v>
      </c>
      <c r="B52" s="57" t="s">
        <v>124</v>
      </c>
      <c r="C52" s="76" t="s">
        <v>125</v>
      </c>
      <c r="D52" s="59" t="s">
        <v>39</v>
      </c>
      <c r="E52" s="60">
        <v>4</v>
      </c>
      <c r="F52" s="60"/>
      <c r="G52" s="61">
        <f t="shared" si="8"/>
        <v>0</v>
      </c>
      <c r="H52" s="62"/>
      <c r="I52" s="63">
        <f t="shared" si="9"/>
        <v>0</v>
      </c>
      <c r="J52" s="62"/>
      <c r="K52" s="64">
        <f t="shared" si="10"/>
        <v>0</v>
      </c>
      <c r="L52" s="77"/>
      <c r="M52" s="66" t="s">
        <v>33</v>
      </c>
      <c r="N52" s="66" t="s">
        <v>34</v>
      </c>
      <c r="O52" s="67" t="s">
        <v>126</v>
      </c>
      <c r="P52" s="73"/>
      <c r="Q52" s="69"/>
      <c r="R52" s="70"/>
      <c r="S52" s="71"/>
      <c r="T52" s="71"/>
      <c r="U52" s="71"/>
      <c r="V52" s="71"/>
      <c r="W52" s="71"/>
      <c r="X52" s="71"/>
      <c r="Y52" s="71"/>
      <c r="Z52" s="71"/>
      <c r="AA52" s="71"/>
      <c r="AB52" s="71"/>
      <c r="AC52" s="71"/>
    </row>
    <row r="53" spans="1:29" s="72" customFormat="1" ht="15" customHeight="1" x14ac:dyDescent="0.25">
      <c r="A53" s="56">
        <v>34</v>
      </c>
      <c r="B53" s="57" t="s">
        <v>127</v>
      </c>
      <c r="C53" s="76" t="s">
        <v>128</v>
      </c>
      <c r="D53" s="59" t="s">
        <v>88</v>
      </c>
      <c r="E53" s="60">
        <v>60</v>
      </c>
      <c r="F53" s="60"/>
      <c r="G53" s="61">
        <f t="shared" si="8"/>
        <v>0</v>
      </c>
      <c r="H53" s="62"/>
      <c r="I53" s="63">
        <f t="shared" si="9"/>
        <v>0</v>
      </c>
      <c r="J53" s="62"/>
      <c r="K53" s="64">
        <f t="shared" si="10"/>
        <v>0</v>
      </c>
      <c r="L53" s="77"/>
      <c r="M53" s="66" t="s">
        <v>33</v>
      </c>
      <c r="N53" s="66" t="s">
        <v>34</v>
      </c>
      <c r="O53" s="67" t="s">
        <v>129</v>
      </c>
      <c r="P53" s="73"/>
      <c r="Q53" s="69"/>
      <c r="R53" s="70"/>
      <c r="S53" s="71"/>
      <c r="T53" s="71"/>
      <c r="U53" s="71"/>
      <c r="V53" s="71"/>
      <c r="W53" s="71"/>
      <c r="X53" s="71"/>
      <c r="Y53" s="71"/>
      <c r="Z53" s="71"/>
      <c r="AA53" s="71"/>
      <c r="AB53" s="71"/>
      <c r="AC53" s="71"/>
    </row>
    <row r="54" spans="1:29" s="72" customFormat="1" ht="15" customHeight="1" x14ac:dyDescent="0.25">
      <c r="A54" s="56">
        <v>35</v>
      </c>
      <c r="B54" s="57" t="s">
        <v>130</v>
      </c>
      <c r="C54" s="76" t="s">
        <v>131</v>
      </c>
      <c r="D54" s="59" t="s">
        <v>32</v>
      </c>
      <c r="E54" s="60">
        <v>5</v>
      </c>
      <c r="F54" s="60"/>
      <c r="G54" s="61">
        <f t="shared" si="8"/>
        <v>0</v>
      </c>
      <c r="H54" s="62"/>
      <c r="I54" s="63">
        <f t="shared" si="9"/>
        <v>0</v>
      </c>
      <c r="J54" s="62"/>
      <c r="K54" s="64">
        <f t="shared" si="10"/>
        <v>0</v>
      </c>
      <c r="L54" s="77"/>
      <c r="M54" s="66" t="s">
        <v>33</v>
      </c>
      <c r="N54" s="66" t="s">
        <v>34</v>
      </c>
      <c r="O54" s="67" t="s">
        <v>132</v>
      </c>
      <c r="P54" s="73"/>
      <c r="Q54" s="69"/>
      <c r="R54" s="70"/>
      <c r="S54" s="71"/>
      <c r="T54" s="71"/>
      <c r="U54" s="71"/>
      <c r="V54" s="71"/>
      <c r="W54" s="71"/>
      <c r="X54" s="71"/>
      <c r="Y54" s="71"/>
      <c r="Z54" s="71"/>
      <c r="AA54" s="71"/>
      <c r="AB54" s="71"/>
      <c r="AC54" s="71"/>
    </row>
    <row r="55" spans="1:29" s="72" customFormat="1" ht="15" customHeight="1" x14ac:dyDescent="0.25">
      <c r="A55" s="78"/>
      <c r="B55" s="57"/>
      <c r="C55" s="76"/>
      <c r="D55" s="59"/>
      <c r="E55" s="60"/>
      <c r="F55" s="60"/>
      <c r="G55" s="61">
        <f t="shared" si="8"/>
        <v>0</v>
      </c>
      <c r="H55" s="62"/>
      <c r="I55" s="63">
        <f t="shared" si="9"/>
        <v>0</v>
      </c>
      <c r="J55" s="62"/>
      <c r="K55" s="64">
        <f t="shared" si="10"/>
        <v>0</v>
      </c>
      <c r="L55" s="77"/>
      <c r="M55" s="66"/>
      <c r="N55" s="66"/>
      <c r="O55" s="67"/>
      <c r="P55" s="73"/>
      <c r="Q55" s="69"/>
      <c r="R55" s="70"/>
      <c r="S55" s="71"/>
      <c r="T55" s="71"/>
      <c r="U55" s="71"/>
      <c r="V55" s="71"/>
      <c r="W55" s="71"/>
      <c r="X55" s="71"/>
      <c r="Y55" s="71"/>
      <c r="Z55" s="71"/>
      <c r="AA55" s="71"/>
      <c r="AB55" s="71"/>
      <c r="AC55" s="71"/>
    </row>
    <row r="56" spans="1:29" s="72" customFormat="1" ht="15" customHeight="1" x14ac:dyDescent="0.25">
      <c r="A56" s="79" t="s">
        <v>69</v>
      </c>
      <c r="B56" s="80" t="s">
        <v>133</v>
      </c>
      <c r="C56" s="80" t="s">
        <v>117</v>
      </c>
      <c r="D56" s="81"/>
      <c r="E56" s="84"/>
      <c r="F56" s="82"/>
      <c r="G56" s="83">
        <f>SUM(G51:G55)</f>
        <v>0</v>
      </c>
      <c r="H56" s="81"/>
      <c r="I56" s="81">
        <f>SUM(I50:I55)</f>
        <v>0</v>
      </c>
      <c r="J56" s="84"/>
      <c r="K56" s="85">
        <f>SUM(K50:K55)</f>
        <v>0</v>
      </c>
      <c r="L56" s="77"/>
      <c r="M56" s="66"/>
      <c r="N56" s="66"/>
      <c r="O56" s="67"/>
      <c r="P56" s="73"/>
      <c r="Q56" s="69"/>
      <c r="R56" s="70"/>
      <c r="S56" s="71"/>
      <c r="T56" s="71"/>
      <c r="U56" s="71"/>
      <c r="V56" s="71"/>
      <c r="W56" s="71"/>
      <c r="X56" s="71"/>
      <c r="Y56" s="71"/>
      <c r="Z56" s="71"/>
      <c r="AA56" s="71"/>
      <c r="AB56" s="71"/>
      <c r="AC56" s="71"/>
    </row>
  </sheetData>
  <sheetProtection formatCells="0" formatColumns="0" formatRows="0" insertRows="0" deleteRows="0" selectLockedCells="1"/>
  <protectedRanges>
    <protectedRange sqref="A57:K2042 A42:H42 J42" name="Oblast3"/>
    <protectedRange sqref="J3:K4 K5" name="Oblast2"/>
    <protectedRange sqref="C3:H5" name="Oblast1"/>
    <protectedRange sqref="A47:K49 A51 A53:A56 B51:K56 A43:A46 A10:K41 B43:K45 I42 K42" name="Oblast1_1"/>
    <protectedRange sqref="B46:K46" name="Oblast1_1_1"/>
    <protectedRange sqref="A50:K50 A52" name="Oblast3_2"/>
  </protectedRanges>
  <printOptions horizontalCentered="1"/>
  <pageMargins left="0.19685039370078741" right="0.19685039370078741" top="0.78740157480314965" bottom="0.78740157480314965" header="0.51181102362204722" footer="0.51181102362204722"/>
  <pageSetup paperSize="9" scale="98"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formulář 5 -pol.rozp</vt:lpstr>
      <vt:lpstr>'formulář 5 -pol.rozp'!Názvy_tisku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dc:creator>
  <cp:lastModifiedBy>uzivatel</cp:lastModifiedBy>
  <dcterms:created xsi:type="dcterms:W3CDTF">2015-01-15T07:20:17Z</dcterms:created>
  <dcterms:modified xsi:type="dcterms:W3CDTF">2015-01-15T07:20:22Z</dcterms:modified>
</cp:coreProperties>
</file>